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315"/>
  </bookViews>
  <sheets>
    <sheet name="考勤单" sheetId="1" r:id="rId1"/>
  </sheets>
  <definedNames>
    <definedName name="ENDFZN">考勤单!$H$6</definedName>
    <definedName name="ENDKYU1">考勤单!$L$6</definedName>
    <definedName name="ENDKYU2">考勤单!$N$6</definedName>
    <definedName name="ENDKYU3">考勤单!$P$6</definedName>
    <definedName name="ENDSZN">考勤单!$J$6</definedName>
    <definedName name="ENDTIM">考勤单!$F$6</definedName>
    <definedName name="HAYFUN">考勤单!$Q$6</definedName>
    <definedName name="STRFZN">考勤单!$G$6</definedName>
    <definedName name="STRKYU1">考勤单!$K$6</definedName>
    <definedName name="STRKYU2">考勤单!$M$6</definedName>
    <definedName name="STRKYU3">考勤单!$O$6</definedName>
    <definedName name="STRSZN">考勤单!$I$6</definedName>
    <definedName name="STRTIM">考勤单!$E$6</definedName>
    <definedName name="备考列">考勤单!$O$9:$Q$39</definedName>
    <definedName name="迟到时间列">考勤单!$L$9:$L$39</definedName>
    <definedName name="出勤时间列">考勤单!$E$9:$E$39</definedName>
    <definedName name="工作时间列">考勤单!$G$9:$G$39</definedName>
    <definedName name="假日出勤时间列">考勤单!$K$9:$K$39</definedName>
    <definedName name="假日分类列">考勤单!$D$9:$D$39</definedName>
    <definedName name="旷工分类列">考勤单!$N$9:$N$39</definedName>
    <definedName name="明细全体">考勤单!$B$9:$Q$39</definedName>
    <definedName name="年">考勤单!$B$5</definedName>
    <definedName name="普通加班时间列">考勤单!$I$9:$I$39</definedName>
    <definedName name="日列">考勤单!$B$9:$B$39</definedName>
    <definedName name="深夜加班时间列">考勤单!$J$9:$J$39</definedName>
    <definedName name="退勤时间列">考勤单!$F$9:$F$39</definedName>
    <definedName name="星期列">考勤单!$C$9:$C$39</definedName>
    <definedName name="姓名">考勤单!$D$2</definedName>
    <definedName name="月">考勤单!$B$6</definedName>
    <definedName name="早出加班时间列">考勤单!$H$9:$H$39</definedName>
    <definedName name="早退时间列">考勤单!$M$9:$M$39</definedName>
  </definedNames>
  <calcPr calcId="144525"/>
</workbook>
</file>

<file path=xl/comments1.xml><?xml version="1.0" encoding="utf-8"?>
<comments xmlns="http://schemas.openxmlformats.org/spreadsheetml/2006/main">
  <authors>
    <author>Lenovo User</author>
  </authors>
  <commentList>
    <comment ref="S5" authorId="0">
      <text>
        <r>
          <rPr>
            <sz val="9"/>
            <rFont val="宋体"/>
            <charset val="134"/>
          </rPr>
          <t>只要输入出退勤时间，即可自动计算工作、加班、迟到、早退等的时间。</t>
        </r>
      </text>
    </comment>
  </commentList>
</comments>
</file>

<file path=xl/sharedStrings.xml><?xml version="1.0" encoding="utf-8"?>
<sst xmlns="http://schemas.openxmlformats.org/spreadsheetml/2006/main" count="46">
  <si>
    <t>[姓名]</t>
  </si>
  <si>
    <t>张三</t>
  </si>
  <si>
    <t>[部门]</t>
  </si>
  <si>
    <t>制造部门</t>
  </si>
  <si>
    <t>工作时间</t>
  </si>
  <si>
    <t>普通加班时间</t>
  </si>
  <si>
    <t>深夜加班时间</t>
  </si>
  <si>
    <t>休息时间1</t>
  </si>
  <si>
    <t>休息时间2</t>
  </si>
  <si>
    <t>休息时间3</t>
  </si>
  <si>
    <t>早出</t>
  </si>
  <si>
    <t>年</t>
  </si>
  <si>
    <t>开始</t>
  </si>
  <si>
    <t>结束</t>
  </si>
  <si>
    <t>分前</t>
  </si>
  <si>
    <t>月份</t>
  </si>
  <si>
    <t>日</t>
  </si>
  <si>
    <t>星期</t>
  </si>
  <si>
    <t>假日
分类</t>
  </si>
  <si>
    <t>上班</t>
  </si>
  <si>
    <t>下班</t>
  </si>
  <si>
    <t>早出加班</t>
  </si>
  <si>
    <t>普通加班</t>
  </si>
  <si>
    <t>深夜加班</t>
  </si>
  <si>
    <t>假日出勤</t>
  </si>
  <si>
    <t>迟到</t>
  </si>
  <si>
    <t>早退</t>
  </si>
  <si>
    <t>旷工</t>
  </si>
  <si>
    <t>备考</t>
  </si>
  <si>
    <t>星期四</t>
  </si>
  <si>
    <t>星期五</t>
  </si>
  <si>
    <t>星期六</t>
  </si>
  <si>
    <t>假日</t>
  </si>
  <si>
    <t>星期日</t>
  </si>
  <si>
    <t>星期一</t>
  </si>
  <si>
    <t>星期二</t>
  </si>
  <si>
    <t>星期三</t>
  </si>
  <si>
    <t>合计</t>
  </si>
  <si>
    <t>出勤
天数</t>
  </si>
  <si>
    <t>假日出勤
天数</t>
  </si>
  <si>
    <t>带薪休假</t>
  </si>
  <si>
    <t>特别休假</t>
  </si>
  <si>
    <t>补假</t>
  </si>
  <si>
    <t>[计算用]</t>
  </si>
  <si>
    <t>假日分类</t>
  </si>
  <si>
    <t>&lt;&gt;假日</t>
  </si>
</sst>
</file>

<file path=xl/styles.xml><?xml version="1.0" encoding="utf-8"?>
<styleSheet xmlns="http://schemas.openxmlformats.org/spreadsheetml/2006/main">
  <numFmts count="6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[h]:mm"/>
  </numFmts>
  <fonts count="29">
    <font>
      <sz val="11"/>
      <name val="SimSun"/>
      <charset val="128"/>
    </font>
    <font>
      <sz val="11"/>
      <name val="宋体"/>
      <charset val="134"/>
    </font>
    <font>
      <sz val="10"/>
      <name val="宋体"/>
      <charset val="134"/>
    </font>
    <font>
      <sz val="11"/>
      <name val="Microsoft YaHei UI"/>
      <charset val="134"/>
    </font>
    <font>
      <sz val="10"/>
      <name val="Microsoft YaHei UI"/>
      <charset val="134"/>
    </font>
    <font>
      <sz val="9"/>
      <name val="Microsoft YaHei UI"/>
      <charset val="134"/>
    </font>
    <font>
      <sz val="8"/>
      <name val="宋体"/>
      <charset val="134"/>
    </font>
    <font>
      <sz val="8"/>
      <color indexed="23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2" borderId="5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5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8" applyNumberFormat="0" applyFill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5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9" borderId="60" applyNumberFormat="0" applyAlignment="0" applyProtection="0">
      <alignment vertical="center"/>
    </xf>
    <xf numFmtId="0" fontId="12" fillId="9" borderId="56" applyNumberFormat="0" applyAlignment="0" applyProtection="0">
      <alignment vertical="center"/>
    </xf>
    <xf numFmtId="0" fontId="10" fillId="7" borderId="5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shrinkToFit="1"/>
      <protection locked="0"/>
    </xf>
    <xf numFmtId="0" fontId="1" fillId="0" borderId="0" xfId="0" applyNumberFormat="1" applyFont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shrinkToFit="1"/>
      <protection locked="0"/>
    </xf>
    <xf numFmtId="0" fontId="1" fillId="3" borderId="0" xfId="0" applyFont="1" applyFill="1" applyBorder="1" applyAlignment="1" applyProtection="1">
      <alignment horizontal="center" shrinkToFit="1"/>
      <protection locked="0"/>
    </xf>
    <xf numFmtId="0" fontId="1" fillId="3" borderId="0" xfId="0" applyFont="1" applyFill="1" applyAlignment="1" applyProtection="1">
      <alignment horizontal="center" shrinkToFi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20" fontId="3" fillId="2" borderId="6" xfId="0" applyNumberFormat="1" applyFont="1" applyFill="1" applyBorder="1" applyAlignment="1" applyProtection="1">
      <alignment horizontal="center"/>
      <protection locked="0"/>
    </xf>
    <xf numFmtId="20" fontId="3" fillId="2" borderId="7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4" fillId="3" borderId="11" xfId="0" applyNumberFormat="1" applyFont="1" applyFill="1" applyBorder="1" applyAlignment="1" applyProtection="1">
      <alignment horizontal="center" vertical="center"/>
    </xf>
    <xf numFmtId="0" fontId="4" fillId="3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shrinkToFi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3" fillId="4" borderId="15" xfId="0" applyNumberFormat="1" applyFont="1" applyFill="1" applyBorder="1" applyAlignment="1" applyProtection="1">
      <alignment shrinkToFit="1"/>
      <protection locked="0"/>
    </xf>
    <xf numFmtId="20" fontId="3" fillId="5" borderId="13" xfId="0" applyNumberFormat="1" applyFont="1" applyFill="1" applyBorder="1" applyAlignment="1" applyProtection="1">
      <alignment horizontal="center" shrinkToFit="1"/>
      <protection locked="0"/>
    </xf>
    <xf numFmtId="20" fontId="3" fillId="5" borderId="16" xfId="0" applyNumberFormat="1" applyFont="1" applyFill="1" applyBorder="1" applyAlignment="1" applyProtection="1">
      <alignment horizontal="center" shrinkToFit="1"/>
      <protection locked="0"/>
    </xf>
    <xf numFmtId="20" fontId="1" fillId="0" borderId="17" xfId="0" applyNumberFormat="1" applyFont="1" applyBorder="1" applyAlignment="1" applyProtection="1">
      <alignment horizontal="center" shrinkToFit="1"/>
      <protection locked="0"/>
    </xf>
    <xf numFmtId="20" fontId="1" fillId="0" borderId="18" xfId="0" applyNumberFormat="1" applyFont="1" applyBorder="1" applyAlignment="1" applyProtection="1">
      <alignment horizontal="center" shrinkToFit="1"/>
      <protection locked="0"/>
    </xf>
    <xf numFmtId="0" fontId="1" fillId="0" borderId="19" xfId="0" applyFont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4" borderId="21" xfId="0" applyNumberFormat="1" applyFont="1" applyFill="1" applyBorder="1" applyAlignment="1" applyProtection="1">
      <alignment shrinkToFit="1"/>
      <protection locked="0"/>
    </xf>
    <xf numFmtId="20" fontId="3" fillId="5" borderId="19" xfId="0" applyNumberFormat="1" applyFont="1" applyFill="1" applyBorder="1" applyAlignment="1" applyProtection="1">
      <alignment horizontal="center" shrinkToFit="1"/>
      <protection locked="0"/>
    </xf>
    <xf numFmtId="20" fontId="3" fillId="5" borderId="22" xfId="0" applyNumberFormat="1" applyFont="1" applyFill="1" applyBorder="1" applyAlignment="1" applyProtection="1">
      <alignment horizontal="center" shrinkToFit="1"/>
      <protection locked="0"/>
    </xf>
    <xf numFmtId="20" fontId="1" fillId="0" borderId="23" xfId="0" applyNumberFormat="1" applyFont="1" applyBorder="1" applyAlignment="1" applyProtection="1">
      <alignment horizontal="center" shrinkToFit="1"/>
      <protection locked="0"/>
    </xf>
    <xf numFmtId="20" fontId="1" fillId="0" borderId="24" xfId="0" applyNumberFormat="1" applyFont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3" fillId="4" borderId="27" xfId="0" applyNumberFormat="1" applyFont="1" applyFill="1" applyBorder="1" applyAlignment="1" applyProtection="1">
      <alignment shrinkToFit="1"/>
      <protection locked="0"/>
    </xf>
    <xf numFmtId="20" fontId="3" fillId="5" borderId="25" xfId="0" applyNumberFormat="1" applyFont="1" applyFill="1" applyBorder="1" applyAlignment="1" applyProtection="1">
      <alignment horizontal="center" shrinkToFit="1"/>
      <protection locked="0"/>
    </xf>
    <xf numFmtId="20" fontId="3" fillId="5" borderId="28" xfId="0" applyNumberFormat="1" applyFont="1" applyFill="1" applyBorder="1" applyAlignment="1" applyProtection="1">
      <alignment horizontal="center" shrinkToFit="1"/>
      <protection locked="0"/>
    </xf>
    <xf numFmtId="20" fontId="1" fillId="0" borderId="29" xfId="0" applyNumberFormat="1" applyFont="1" applyBorder="1" applyAlignment="1" applyProtection="1">
      <alignment horizontal="center" shrinkToFit="1"/>
      <protection locked="0"/>
    </xf>
    <xf numFmtId="20" fontId="1" fillId="0" borderId="30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20" fontId="1" fillId="0" borderId="0" xfId="0" applyNumberFormat="1" applyFont="1" applyBorder="1" applyProtection="1"/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shrinkToFit="1"/>
    </xf>
    <xf numFmtId="0" fontId="1" fillId="0" borderId="36" xfId="0" applyFont="1" applyBorder="1" applyAlignment="1" applyProtection="1">
      <alignment horizontal="center" vertical="center" shrinkToFit="1"/>
    </xf>
    <xf numFmtId="177" fontId="1" fillId="0" borderId="37" xfId="0" applyNumberFormat="1" applyFont="1" applyBorder="1" applyAlignment="1" applyProtection="1">
      <alignment horizontal="center" vertical="center" shrinkToFit="1"/>
    </xf>
    <xf numFmtId="177" fontId="1" fillId="0" borderId="38" xfId="0" applyNumberFormat="1" applyFont="1" applyBorder="1" applyAlignment="1" applyProtection="1">
      <alignment horizontal="center" vertical="center" shrinkToFit="1"/>
    </xf>
    <xf numFmtId="0" fontId="6" fillId="0" borderId="0" xfId="0" applyNumberFormat="1" applyFont="1" applyProtection="1"/>
    <xf numFmtId="0" fontId="7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/>
    <xf numFmtId="0" fontId="7" fillId="0" borderId="0" xfId="0" applyNumberFormat="1" applyFont="1" applyProtection="1"/>
    <xf numFmtId="0" fontId="8" fillId="0" borderId="0" xfId="0" applyFont="1" applyAlignment="1" applyProtection="1"/>
    <xf numFmtId="0" fontId="1" fillId="0" borderId="1" xfId="0" applyFont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20" fontId="3" fillId="2" borderId="1" xfId="0" applyNumberFormat="1" applyFont="1" applyFill="1" applyBorder="1" applyAlignment="1" applyProtection="1">
      <alignment horizontal="center"/>
      <protection locked="0"/>
    </xf>
    <xf numFmtId="0" fontId="4" fillId="3" borderId="40" xfId="0" applyNumberFormat="1" applyFont="1" applyFill="1" applyBorder="1" applyAlignment="1" applyProtection="1">
      <alignment horizontal="center" vertical="center"/>
    </xf>
    <xf numFmtId="0" fontId="5" fillId="3" borderId="4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20" fontId="1" fillId="0" borderId="15" xfId="0" applyNumberFormat="1" applyFont="1" applyBorder="1" applyAlignment="1" applyProtection="1">
      <alignment horizontal="center" shrinkToFit="1"/>
      <protection locked="0"/>
    </xf>
    <xf numFmtId="20" fontId="3" fillId="4" borderId="4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shrinkToFit="1"/>
      <protection locked="0"/>
    </xf>
    <xf numFmtId="0" fontId="1" fillId="0" borderId="43" xfId="0" applyFont="1" applyBorder="1" applyAlignment="1" applyProtection="1">
      <alignment shrinkToFit="1"/>
      <protection locked="0"/>
    </xf>
    <xf numFmtId="20" fontId="1" fillId="0" borderId="21" xfId="0" applyNumberFormat="1" applyFont="1" applyBorder="1" applyAlignment="1" applyProtection="1">
      <alignment horizontal="center" shrinkToFit="1"/>
      <protection locked="0"/>
    </xf>
    <xf numFmtId="20" fontId="3" fillId="4" borderId="4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shrinkToFit="1"/>
      <protection locked="0"/>
    </xf>
    <xf numFmtId="0" fontId="1" fillId="0" borderId="45" xfId="0" applyFont="1" applyBorder="1" applyAlignment="1" applyProtection="1">
      <alignment shrinkToFit="1"/>
      <protection locked="0"/>
    </xf>
    <xf numFmtId="20" fontId="1" fillId="0" borderId="27" xfId="0" applyNumberFormat="1" applyFont="1" applyBorder="1" applyAlignment="1" applyProtection="1">
      <alignment horizontal="center" shrinkToFit="1"/>
      <protection locked="0"/>
    </xf>
    <xf numFmtId="20" fontId="3" fillId="4" borderId="46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shrinkToFit="1"/>
      <protection locked="0"/>
    </xf>
    <xf numFmtId="0" fontId="1" fillId="0" borderId="47" xfId="0" applyFont="1" applyBorder="1" applyAlignment="1" applyProtection="1">
      <alignment shrinkToFit="1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20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176" fontId="1" fillId="0" borderId="35" xfId="0" applyNumberFormat="1" applyFont="1" applyBorder="1" applyAlignment="1" applyProtection="1">
      <alignment horizontal="center" vertical="center" shrinkToFit="1"/>
    </xf>
    <xf numFmtId="0" fontId="1" fillId="0" borderId="49" xfId="0" applyFont="1" applyBorder="1" applyAlignment="1" applyProtection="1">
      <alignment horizontal="center" vertical="center" shrinkToFit="1"/>
    </xf>
    <xf numFmtId="0" fontId="2" fillId="2" borderId="33" xfId="0" applyNumberFormat="1" applyFont="1" applyFill="1" applyBorder="1" applyAlignment="1" applyProtection="1">
      <alignment horizontal="center"/>
    </xf>
    <xf numFmtId="0" fontId="2" fillId="2" borderId="50" xfId="0" applyNumberFormat="1" applyFont="1" applyFill="1" applyBorder="1" applyAlignment="1" applyProtection="1">
      <alignment horizontal="center"/>
    </xf>
    <xf numFmtId="0" fontId="1" fillId="2" borderId="3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shrinkToFit="1"/>
      <protection locked="0"/>
    </xf>
    <xf numFmtId="0" fontId="1" fillId="0" borderId="52" xfId="0" applyFont="1" applyBorder="1" applyAlignment="1" applyProtection="1">
      <alignment shrinkToFit="1"/>
      <protection locked="0"/>
    </xf>
    <xf numFmtId="0" fontId="1" fillId="0" borderId="53" xfId="0" applyFont="1" applyBorder="1" applyAlignment="1" applyProtection="1">
      <alignment shrinkToFit="1"/>
      <protection locked="0"/>
    </xf>
    <xf numFmtId="0" fontId="4" fillId="3" borderId="54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92D05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microsoft.com/office/2006/relationships/vbaProject" Target="vbaProject.bin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266700</xdr:colOff>
      <xdr:row>0</xdr:row>
      <xdr:rowOff>31750</xdr:rowOff>
    </xdr:from>
    <xdr:to>
      <xdr:col>15</xdr:col>
      <xdr:colOff>209550</xdr:colOff>
      <xdr:row>0</xdr:row>
      <xdr:rowOff>304800</xdr:rowOff>
    </xdr:to>
    <xdr:sp>
      <xdr:nvSpPr>
        <xdr:cNvPr id="1029" name="Text Box 5"/>
        <xdr:cNvSpPr txBox="1">
          <a:spLocks noChangeArrowheads="1"/>
        </xdr:cNvSpPr>
      </xdr:nvSpPr>
      <xdr:spPr>
        <a:xfrm>
          <a:off x="3457575" y="31750"/>
          <a:ext cx="5038725" cy="2730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zh-CN" altLang="en-US" sz="1600" b="1" i="0" u="none" strike="noStrike" baseline="0">
              <a:solidFill>
                <a:srgbClr val="FF0000"/>
              </a:solidFill>
              <a:latin typeface="黑体" panose="02010600030101010101" charset="-122"/>
              <a:ea typeface="黑体" panose="02010600030101010101" charset="-122"/>
            </a:rPr>
            <a:t>考勤表</a:t>
          </a:r>
          <a:endParaRPr lang="zh-CN" altLang="en-US" sz="1600" b="1" i="0" u="none" strike="noStrike" baseline="0">
            <a:solidFill>
              <a:srgbClr val="FF0000"/>
            </a:solidFill>
            <a:latin typeface="黑体" panose="02010600030101010101" charset="-122"/>
            <a:ea typeface="黑体" panose="02010600030101010101" charset="-122"/>
          </a:endParaRPr>
        </a:p>
      </xdr:txBody>
    </xdr:sp>
    <xdr:clientData fPrintsWithSheet="0"/>
  </xdr:twoCellAnchor>
  <xdr:twoCellAnchor editAs="oneCell">
    <xdr:from>
      <xdr:col>3</xdr:col>
      <xdr:colOff>91440</xdr:colOff>
      <xdr:row>0</xdr:row>
      <xdr:rowOff>64770</xdr:rowOff>
    </xdr:from>
    <xdr:to>
      <xdr:col>4</xdr:col>
      <xdr:colOff>300990</xdr:colOff>
      <xdr:row>0</xdr:row>
      <xdr:rowOff>304800</xdr:rowOff>
    </xdr:to>
    <xdr:sp macro="[0]!Sheet1.CmdPrint_Click">
      <xdr:nvSpPr>
        <xdr:cNvPr id="14" name="AutoShape 106"/>
        <xdr:cNvSpPr>
          <a:spLocks noChangeArrowheads="1"/>
        </xdr:cNvSpPr>
      </xdr:nvSpPr>
      <xdr:spPr>
        <a:xfrm>
          <a:off x="910590" y="64770"/>
          <a:ext cx="704850" cy="240030"/>
        </a:xfrm>
        <a:prstGeom prst="flowChartAlternateProcess">
          <a:avLst/>
        </a:prstGeom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5400000" scaled="1"/>
        </a:gradFill>
        <a:ln w="9525">
          <a:noFill/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zh-CN" altLang="en-US" sz="1100" b="1" i="0" u="none" strike="noStrike" baseline="0">
              <a:solidFill>
                <a:srgbClr val="FFFFFF"/>
              </a:solidFill>
              <a:latin typeface="宋体" panose="02010600030101010101" pitchFamily="7" charset="-122"/>
              <a:ea typeface="宋体" panose="02010600030101010101" pitchFamily="7" charset="-122"/>
            </a:rPr>
            <a:t>考勤打印</a:t>
          </a:r>
          <a:endParaRPr lang="zh-CN" altLang="en-US" sz="1100" b="1" i="0" u="none" strike="noStrike" baseline="0">
            <a:solidFill>
              <a:srgbClr val="FFFFFF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 editAs="oneCell">
    <xdr:from>
      <xdr:col>1</xdr:col>
      <xdr:colOff>55245</xdr:colOff>
      <xdr:row>0</xdr:row>
      <xdr:rowOff>55245</xdr:rowOff>
    </xdr:from>
    <xdr:to>
      <xdr:col>3</xdr:col>
      <xdr:colOff>2540</xdr:colOff>
      <xdr:row>0</xdr:row>
      <xdr:rowOff>295275</xdr:rowOff>
    </xdr:to>
    <xdr:sp macro="[0]!Sheet1.CmdPreview_Click">
      <xdr:nvSpPr>
        <xdr:cNvPr id="15" name="AutoShape 192"/>
        <xdr:cNvSpPr>
          <a:spLocks noChangeArrowheads="1"/>
        </xdr:cNvSpPr>
      </xdr:nvSpPr>
      <xdr:spPr>
        <a:xfrm>
          <a:off x="112395" y="55245"/>
          <a:ext cx="709295" cy="240030"/>
        </a:xfrm>
        <a:prstGeom prst="flowChartAlternateProcess">
          <a:avLst/>
        </a:prstGeom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5400000" scaled="1"/>
        </a:gradFill>
        <a:ln w="9525">
          <a:noFill/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zh-CN" altLang="en-US" sz="1100" b="1" i="0" u="none" strike="noStrike" baseline="0">
              <a:solidFill>
                <a:srgbClr val="FFFFFF"/>
              </a:solidFill>
              <a:latin typeface="宋体" panose="02010600030101010101" pitchFamily="7" charset="-122"/>
              <a:ea typeface="宋体" panose="02010600030101010101" pitchFamily="7" charset="-122"/>
            </a:rPr>
            <a:t>打印预览</a:t>
          </a:r>
          <a:endParaRPr lang="zh-CN" altLang="en-US" sz="1100" b="1" i="0" u="none" strike="noStrike" baseline="0">
            <a:solidFill>
              <a:srgbClr val="FFFFFF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 editAs="oneCell">
    <xdr:from>
      <xdr:col>6</xdr:col>
      <xdr:colOff>167640</xdr:colOff>
      <xdr:row>0</xdr:row>
      <xdr:rowOff>45720</xdr:rowOff>
    </xdr:from>
    <xdr:to>
      <xdr:col>7</xdr:col>
      <xdr:colOff>184785</xdr:colOff>
      <xdr:row>0</xdr:row>
      <xdr:rowOff>285750</xdr:rowOff>
    </xdr:to>
    <xdr:sp macro="[0]!Sheet1.cmdSave_Click">
      <xdr:nvSpPr>
        <xdr:cNvPr id="16" name="AutoShape 830"/>
        <xdr:cNvSpPr>
          <a:spLocks noChangeArrowheads="1"/>
        </xdr:cNvSpPr>
      </xdr:nvSpPr>
      <xdr:spPr>
        <a:xfrm>
          <a:off x="2672715" y="45720"/>
          <a:ext cx="702945" cy="240030"/>
        </a:xfrm>
        <a:prstGeom prst="flowChartAlternateProcess">
          <a:avLst/>
        </a:prstGeom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5400000" scaled="1"/>
        </a:gradFill>
        <a:ln w="9525">
          <a:noFill/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zh-CN" altLang="en-US" sz="1100" b="1" i="0" u="none" strike="noStrike" baseline="0">
              <a:solidFill>
                <a:srgbClr val="FFFFFF"/>
              </a:solidFill>
              <a:latin typeface="宋体" panose="02010600030101010101" pitchFamily="7" charset="-122"/>
              <a:ea typeface="宋体" panose="02010600030101010101" pitchFamily="7" charset="-122"/>
            </a:rPr>
            <a:t>文件保存</a:t>
          </a:r>
          <a:endParaRPr lang="zh-CN" altLang="en-US" sz="1100" b="1" i="0" u="none" strike="noStrike" baseline="0">
            <a:solidFill>
              <a:srgbClr val="FFFFFF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 editAs="oneCell">
    <xdr:from>
      <xdr:col>4</xdr:col>
      <xdr:colOff>451485</xdr:colOff>
      <xdr:row>0</xdr:row>
      <xdr:rowOff>55245</xdr:rowOff>
    </xdr:from>
    <xdr:to>
      <xdr:col>5</xdr:col>
      <xdr:colOff>581025</xdr:colOff>
      <xdr:row>0</xdr:row>
      <xdr:rowOff>295275</xdr:rowOff>
    </xdr:to>
    <xdr:sp macro="[0]!Sheet1.cmdSaveNew_Click">
      <xdr:nvSpPr>
        <xdr:cNvPr id="17" name="AutoShape 831"/>
        <xdr:cNvSpPr>
          <a:spLocks noChangeArrowheads="1"/>
        </xdr:cNvSpPr>
      </xdr:nvSpPr>
      <xdr:spPr>
        <a:xfrm>
          <a:off x="1765935" y="55245"/>
          <a:ext cx="710565" cy="240030"/>
        </a:xfrm>
        <a:prstGeom prst="flowChartAlternateProcess">
          <a:avLst/>
        </a:prstGeom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5400000" scaled="1"/>
        </a:gradFill>
        <a:ln w="9525">
          <a:noFill/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zh-CN" altLang="en-US" sz="1100" b="1" i="0" u="none" strike="noStrike" baseline="0">
              <a:solidFill>
                <a:srgbClr val="FFFFFF"/>
              </a:solidFill>
              <a:latin typeface="宋体" panose="02010600030101010101" pitchFamily="7" charset="-122"/>
              <a:ea typeface="宋体" panose="02010600030101010101" pitchFamily="7" charset="-122"/>
            </a:rPr>
            <a:t>文件另存</a:t>
          </a:r>
          <a:endParaRPr lang="zh-CN" altLang="en-US" sz="1100" b="1" i="0" u="none" strike="noStrike" baseline="0">
            <a:solidFill>
              <a:srgbClr val="FFFFFF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 editAs="oneCell">
    <xdr:from>
      <xdr:col>6</xdr:col>
      <xdr:colOff>123824</xdr:colOff>
      <xdr:row>1</xdr:row>
      <xdr:rowOff>9525</xdr:rowOff>
    </xdr:from>
    <xdr:to>
      <xdr:col>7</xdr:col>
      <xdr:colOff>228600</xdr:colOff>
      <xdr:row>1</xdr:row>
      <xdr:rowOff>249555</xdr:rowOff>
    </xdr:to>
    <xdr:sp macro="[0]!Sheet1.cmdDateSet_Click">
      <xdr:nvSpPr>
        <xdr:cNvPr id="19" name="AutoShape 838"/>
        <xdr:cNvSpPr>
          <a:spLocks noChangeArrowheads="1"/>
        </xdr:cNvSpPr>
      </xdr:nvSpPr>
      <xdr:spPr>
        <a:xfrm>
          <a:off x="2628265" y="333375"/>
          <a:ext cx="791210" cy="240030"/>
        </a:xfrm>
        <a:prstGeom prst="flowChartAlternateProcess">
          <a:avLst/>
        </a:prstGeom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5400000" scaled="1"/>
        </a:gradFill>
        <a:ln w="9525">
          <a:noFill/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zh-CN" altLang="en-US" sz="1100" b="1" i="0" u="none" strike="noStrike" baseline="0">
              <a:solidFill>
                <a:srgbClr val="FFFFFF"/>
              </a:solidFill>
              <a:latin typeface="宋体" panose="02010600030101010101" pitchFamily="7" charset="-122"/>
              <a:ea typeface="宋体" panose="02010600030101010101" pitchFamily="7" charset="-122"/>
            </a:rPr>
            <a:t>日期设置</a:t>
          </a:r>
          <a:endParaRPr lang="zh-CN" altLang="en-US" sz="1100" b="1" i="0" u="none" strike="noStrike" baseline="0">
            <a:solidFill>
              <a:srgbClr val="FFFFFF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 editAs="oneCell">
    <xdr:from>
      <xdr:col>15</xdr:col>
      <xdr:colOff>323850</xdr:colOff>
      <xdr:row>0</xdr:row>
      <xdr:rowOff>38100</xdr:rowOff>
    </xdr:from>
    <xdr:to>
      <xdr:col>18</xdr:col>
      <xdr:colOff>200026</xdr:colOff>
      <xdr:row>0</xdr:row>
      <xdr:rowOff>278130</xdr:rowOff>
    </xdr:to>
    <xdr:sp macro="[0]!Sheet1.cmd简易打卡_Click">
      <xdr:nvSpPr>
        <xdr:cNvPr id="20" name="AutoShape 838"/>
        <xdr:cNvSpPr>
          <a:spLocks noChangeArrowheads="1"/>
        </xdr:cNvSpPr>
      </xdr:nvSpPr>
      <xdr:spPr>
        <a:xfrm>
          <a:off x="8610600" y="38100"/>
          <a:ext cx="790575" cy="240030"/>
        </a:xfrm>
        <a:prstGeom prst="flowChartAlternateProcess">
          <a:avLst/>
        </a:prstGeom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5400000" scaled="1"/>
        </a:gradFill>
        <a:ln w="9525">
          <a:noFill/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zh-CN" altLang="en-US" sz="1100" b="1" i="0" u="none" strike="noStrike" baseline="0">
              <a:solidFill>
                <a:srgbClr val="FFFFFF"/>
              </a:solidFill>
              <a:latin typeface="宋体" panose="02010600030101010101" pitchFamily="7" charset="-122"/>
              <a:ea typeface="宋体" panose="02010600030101010101" pitchFamily="7" charset="-122"/>
            </a:rPr>
            <a:t>考勤打卡</a:t>
          </a:r>
          <a:endParaRPr lang="zh-CN" altLang="en-US" sz="1100" b="1" i="0" u="none" strike="noStrike" baseline="0">
            <a:solidFill>
              <a:srgbClr val="FFFFFF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Sheet1"/>
  <dimension ref="B1:S54"/>
  <sheetViews>
    <sheetView showGridLines="0" tabSelected="1" workbookViewId="0">
      <selection activeCell="G13" sqref="G13"/>
    </sheetView>
  </sheetViews>
  <sheetFormatPr defaultColWidth="9" defaultRowHeight="13.5"/>
  <cols>
    <col min="1" max="1" width="0.75" style="1" customWidth="1"/>
    <col min="2" max="2" width="3.875" style="1" customWidth="1"/>
    <col min="3" max="3" width="6.125" style="1" customWidth="1"/>
    <col min="4" max="4" width="6.5" style="1" customWidth="1"/>
    <col min="5" max="5" width="7.625" style="1" customWidth="1"/>
    <col min="6" max="6" width="8" style="1" customWidth="1"/>
    <col min="7" max="8" width="9" style="1"/>
    <col min="9" max="9" width="9.25" style="1" customWidth="1"/>
    <col min="10" max="11" width="9" style="1"/>
    <col min="12" max="12" width="6.625" style="1" customWidth="1"/>
    <col min="13" max="13" width="6.875" style="1" customWidth="1"/>
    <col min="14" max="14" width="8.625" style="1" customWidth="1"/>
    <col min="15" max="15" width="8.5" style="1" customWidth="1"/>
    <col min="16" max="17" width="5.75" style="1" customWidth="1"/>
    <col min="18" max="18" width="0.5" style="1" customWidth="1"/>
    <col min="19" max="16384" width="9" style="1"/>
  </cols>
  <sheetData>
    <row r="1" ht="25.5" customHeight="1"/>
    <row r="2" ht="20.25" customHeight="1" spans="2:17">
      <c r="B2" s="2"/>
      <c r="C2" s="3" t="s">
        <v>0</v>
      </c>
      <c r="D2" s="4" t="s">
        <v>1</v>
      </c>
      <c r="E2" s="4"/>
      <c r="F2" s="4"/>
      <c r="G2" s="5"/>
      <c r="I2" s="64"/>
      <c r="J2" s="5"/>
      <c r="M2" s="3" t="s">
        <v>2</v>
      </c>
      <c r="N2" s="65" t="s">
        <v>3</v>
      </c>
      <c r="O2" s="65"/>
      <c r="P2" s="65"/>
      <c r="Q2" s="65"/>
    </row>
    <row r="3" ht="6.75" customHeight="1" spans="6:17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2" customHeight="1" spans="5:17">
      <c r="E4" s="6" t="s">
        <v>4</v>
      </c>
      <c r="F4" s="7"/>
      <c r="G4" s="6" t="s">
        <v>5</v>
      </c>
      <c r="H4" s="7"/>
      <c r="I4" s="66" t="s">
        <v>6</v>
      </c>
      <c r="J4" s="66"/>
      <c r="K4" s="6" t="s">
        <v>7</v>
      </c>
      <c r="L4" s="7"/>
      <c r="M4" s="66" t="s">
        <v>8</v>
      </c>
      <c r="N4" s="66"/>
      <c r="O4" s="6" t="s">
        <v>9</v>
      </c>
      <c r="P4" s="7"/>
      <c r="Q4" s="90" t="s">
        <v>10</v>
      </c>
    </row>
    <row r="5" ht="12.75" customHeight="1" spans="2:19">
      <c r="B5" s="8">
        <v>2016</v>
      </c>
      <c r="C5" s="9"/>
      <c r="D5" s="10" t="s">
        <v>11</v>
      </c>
      <c r="E5" s="11" t="s">
        <v>12</v>
      </c>
      <c r="F5" s="12" t="s">
        <v>13</v>
      </c>
      <c r="G5" s="11" t="s">
        <v>12</v>
      </c>
      <c r="H5" s="12" t="s">
        <v>13</v>
      </c>
      <c r="I5" s="67" t="s">
        <v>12</v>
      </c>
      <c r="J5" s="12" t="s">
        <v>13</v>
      </c>
      <c r="K5" s="11" t="s">
        <v>12</v>
      </c>
      <c r="L5" s="12" t="s">
        <v>13</v>
      </c>
      <c r="M5" s="67" t="s">
        <v>12</v>
      </c>
      <c r="N5" s="12" t="s">
        <v>13</v>
      </c>
      <c r="O5" s="11" t="s">
        <v>12</v>
      </c>
      <c r="P5" s="12" t="s">
        <v>13</v>
      </c>
      <c r="Q5" s="91" t="s">
        <v>14</v>
      </c>
      <c r="S5" s="1"/>
    </row>
    <row r="6" ht="15" customHeight="1" spans="2:17">
      <c r="B6" s="13">
        <v>12</v>
      </c>
      <c r="C6" s="14"/>
      <c r="D6" s="10" t="s">
        <v>15</v>
      </c>
      <c r="E6" s="15">
        <v>0.375</v>
      </c>
      <c r="F6" s="16">
        <v>0.729166666666667</v>
      </c>
      <c r="G6" s="15">
        <v>0.75</v>
      </c>
      <c r="H6" s="16">
        <v>0.916666666666667</v>
      </c>
      <c r="I6" s="68">
        <v>0.916666666666667</v>
      </c>
      <c r="J6" s="16">
        <v>0.208333333333333</v>
      </c>
      <c r="K6" s="15">
        <v>0.5</v>
      </c>
      <c r="L6" s="16">
        <v>0.541666666666667</v>
      </c>
      <c r="M6" s="68">
        <v>0.625</v>
      </c>
      <c r="N6" s="16">
        <v>0.645833333333333</v>
      </c>
      <c r="O6" s="15">
        <v>0.104166666666667</v>
      </c>
      <c r="P6" s="16">
        <v>0.125</v>
      </c>
      <c r="Q6" s="92">
        <v>60</v>
      </c>
    </row>
    <row r="7" ht="4.5" customHeight="1"/>
    <row r="8" ht="22.5" spans="2:17">
      <c r="B8" s="17" t="s">
        <v>16</v>
      </c>
      <c r="C8" s="18" t="s">
        <v>17</v>
      </c>
      <c r="D8" s="19" t="s">
        <v>18</v>
      </c>
      <c r="E8" s="17" t="s">
        <v>19</v>
      </c>
      <c r="F8" s="20" t="s">
        <v>20</v>
      </c>
      <c r="G8" s="21" t="s">
        <v>4</v>
      </c>
      <c r="H8" s="22" t="s">
        <v>21</v>
      </c>
      <c r="I8" s="22" t="s">
        <v>22</v>
      </c>
      <c r="J8" s="22" t="s">
        <v>23</v>
      </c>
      <c r="K8" s="22" t="s">
        <v>24</v>
      </c>
      <c r="L8" s="22" t="s">
        <v>25</v>
      </c>
      <c r="M8" s="69" t="s">
        <v>26</v>
      </c>
      <c r="N8" s="70" t="s">
        <v>27</v>
      </c>
      <c r="O8" s="71" t="s">
        <v>28</v>
      </c>
      <c r="P8" s="72"/>
      <c r="Q8" s="93"/>
    </row>
    <row r="9" ht="18" customHeight="1" spans="2:17">
      <c r="B9" s="23">
        <v>1</v>
      </c>
      <c r="C9" s="24" t="s">
        <v>29</v>
      </c>
      <c r="D9" s="25"/>
      <c r="E9" s="26">
        <v>0.302083333333333</v>
      </c>
      <c r="F9" s="27">
        <v>0.770833333333333</v>
      </c>
      <c r="G9" s="28">
        <v>0.291666666666667</v>
      </c>
      <c r="H9" s="29">
        <v>0.0729166666666667</v>
      </c>
      <c r="I9" s="29">
        <v>0.0208333333333333</v>
      </c>
      <c r="J9" s="29"/>
      <c r="K9" s="29"/>
      <c r="L9" s="29"/>
      <c r="M9" s="73"/>
      <c r="N9" s="74"/>
      <c r="O9" s="75"/>
      <c r="P9" s="76"/>
      <c r="Q9" s="94"/>
    </row>
    <row r="10" ht="18" customHeight="1" spans="2:17">
      <c r="B10" s="30">
        <v>2</v>
      </c>
      <c r="C10" s="31" t="s">
        <v>30</v>
      </c>
      <c r="D10" s="32"/>
      <c r="E10" s="33">
        <v>0.5</v>
      </c>
      <c r="F10" s="34">
        <v>0.8125</v>
      </c>
      <c r="G10" s="35">
        <v>0.166666666666667</v>
      </c>
      <c r="H10" s="36"/>
      <c r="I10" s="36">
        <v>0.0625</v>
      </c>
      <c r="J10" s="36"/>
      <c r="K10" s="36"/>
      <c r="L10" s="36">
        <v>0.125</v>
      </c>
      <c r="M10" s="77"/>
      <c r="N10" s="78"/>
      <c r="O10" s="79"/>
      <c r="P10" s="80"/>
      <c r="Q10" s="95"/>
    </row>
    <row r="11" ht="18" customHeight="1" spans="2:17">
      <c r="B11" s="30">
        <v>3</v>
      </c>
      <c r="C11" s="31" t="s">
        <v>31</v>
      </c>
      <c r="D11" s="32" t="s">
        <v>32</v>
      </c>
      <c r="E11" s="33">
        <v>0.458333333333333</v>
      </c>
      <c r="F11" s="34">
        <v>0.6875</v>
      </c>
      <c r="G11" s="35"/>
      <c r="H11" s="36"/>
      <c r="I11" s="36"/>
      <c r="J11" s="36"/>
      <c r="K11" s="36">
        <v>0.166666666666667</v>
      </c>
      <c r="L11" s="36"/>
      <c r="M11" s="77"/>
      <c r="N11" s="78"/>
      <c r="O11" s="79"/>
      <c r="P11" s="80"/>
      <c r="Q11" s="95"/>
    </row>
    <row r="12" ht="18" customHeight="1" spans="2:17">
      <c r="B12" s="30">
        <v>4</v>
      </c>
      <c r="C12" s="31" t="s">
        <v>33</v>
      </c>
      <c r="D12" s="32" t="s">
        <v>32</v>
      </c>
      <c r="E12" s="33"/>
      <c r="F12" s="34"/>
      <c r="G12" s="35"/>
      <c r="H12" s="36"/>
      <c r="I12" s="36"/>
      <c r="J12" s="36"/>
      <c r="K12" s="36"/>
      <c r="L12" s="36"/>
      <c r="M12" s="77"/>
      <c r="N12" s="78"/>
      <c r="O12" s="79"/>
      <c r="P12" s="80"/>
      <c r="Q12" s="95"/>
    </row>
    <row r="13" ht="18" customHeight="1" spans="2:17">
      <c r="B13" s="30">
        <v>5</v>
      </c>
      <c r="C13" s="31" t="s">
        <v>34</v>
      </c>
      <c r="D13" s="32"/>
      <c r="E13" s="33"/>
      <c r="F13" s="34"/>
      <c r="G13" s="35"/>
      <c r="H13" s="36"/>
      <c r="I13" s="36"/>
      <c r="J13" s="36"/>
      <c r="K13" s="36"/>
      <c r="L13" s="36"/>
      <c r="M13" s="77"/>
      <c r="N13" s="78"/>
      <c r="O13" s="79"/>
      <c r="P13" s="80"/>
      <c r="Q13" s="95"/>
    </row>
    <row r="14" ht="18" customHeight="1" spans="2:17">
      <c r="B14" s="30">
        <v>6</v>
      </c>
      <c r="C14" s="31" t="s">
        <v>35</v>
      </c>
      <c r="D14" s="32"/>
      <c r="E14" s="33"/>
      <c r="F14" s="34"/>
      <c r="G14" s="35"/>
      <c r="H14" s="36"/>
      <c r="I14" s="36"/>
      <c r="J14" s="36"/>
      <c r="K14" s="36"/>
      <c r="L14" s="36"/>
      <c r="M14" s="77"/>
      <c r="N14" s="78"/>
      <c r="O14" s="79"/>
      <c r="P14" s="80"/>
      <c r="Q14" s="95"/>
    </row>
    <row r="15" ht="18" customHeight="1" spans="2:17">
      <c r="B15" s="30">
        <v>7</v>
      </c>
      <c r="C15" s="31" t="s">
        <v>36</v>
      </c>
      <c r="D15" s="32"/>
      <c r="E15" s="33"/>
      <c r="F15" s="34"/>
      <c r="G15" s="35"/>
      <c r="H15" s="36"/>
      <c r="I15" s="36"/>
      <c r="J15" s="36"/>
      <c r="K15" s="36"/>
      <c r="L15" s="36"/>
      <c r="M15" s="77"/>
      <c r="N15" s="78"/>
      <c r="O15" s="79"/>
      <c r="P15" s="80"/>
      <c r="Q15" s="95"/>
    </row>
    <row r="16" ht="18" customHeight="1" spans="2:17">
      <c r="B16" s="30">
        <v>8</v>
      </c>
      <c r="C16" s="31" t="s">
        <v>29</v>
      </c>
      <c r="D16" s="32"/>
      <c r="E16" s="33"/>
      <c r="F16" s="34"/>
      <c r="G16" s="35"/>
      <c r="H16" s="36"/>
      <c r="I16" s="36"/>
      <c r="J16" s="36"/>
      <c r="K16" s="36"/>
      <c r="L16" s="36"/>
      <c r="M16" s="77"/>
      <c r="N16" s="78"/>
      <c r="O16" s="79"/>
      <c r="P16" s="80"/>
      <c r="Q16" s="95"/>
    </row>
    <row r="17" ht="18" customHeight="1" spans="2:17">
      <c r="B17" s="30">
        <v>9</v>
      </c>
      <c r="C17" s="31" t="s">
        <v>30</v>
      </c>
      <c r="D17" s="32"/>
      <c r="E17" s="33"/>
      <c r="F17" s="34"/>
      <c r="G17" s="35"/>
      <c r="H17" s="36"/>
      <c r="I17" s="36"/>
      <c r="J17" s="36"/>
      <c r="K17" s="36"/>
      <c r="L17" s="36"/>
      <c r="M17" s="77"/>
      <c r="N17" s="78"/>
      <c r="O17" s="79"/>
      <c r="P17" s="80"/>
      <c r="Q17" s="95"/>
    </row>
    <row r="18" ht="18" customHeight="1" spans="2:17">
      <c r="B18" s="30">
        <v>10</v>
      </c>
      <c r="C18" s="31" t="s">
        <v>31</v>
      </c>
      <c r="D18" s="32" t="s">
        <v>32</v>
      </c>
      <c r="E18" s="33"/>
      <c r="F18" s="34"/>
      <c r="G18" s="35"/>
      <c r="H18" s="36"/>
      <c r="I18" s="36"/>
      <c r="J18" s="36"/>
      <c r="K18" s="36"/>
      <c r="L18" s="36"/>
      <c r="M18" s="77"/>
      <c r="N18" s="78"/>
      <c r="O18" s="79"/>
      <c r="P18" s="80"/>
      <c r="Q18" s="95"/>
    </row>
    <row r="19" ht="18" customHeight="1" spans="2:17">
      <c r="B19" s="30">
        <v>11</v>
      </c>
      <c r="C19" s="31" t="s">
        <v>33</v>
      </c>
      <c r="D19" s="32" t="s">
        <v>32</v>
      </c>
      <c r="E19" s="33"/>
      <c r="F19" s="34"/>
      <c r="G19" s="35"/>
      <c r="H19" s="36"/>
      <c r="I19" s="36"/>
      <c r="J19" s="36"/>
      <c r="K19" s="36"/>
      <c r="L19" s="36"/>
      <c r="M19" s="77"/>
      <c r="N19" s="78"/>
      <c r="O19" s="79"/>
      <c r="P19" s="80"/>
      <c r="Q19" s="95"/>
    </row>
    <row r="20" ht="18" customHeight="1" spans="2:17">
      <c r="B20" s="30">
        <v>12</v>
      </c>
      <c r="C20" s="31" t="s">
        <v>34</v>
      </c>
      <c r="D20" s="32"/>
      <c r="E20" s="33"/>
      <c r="F20" s="34"/>
      <c r="G20" s="35"/>
      <c r="H20" s="36"/>
      <c r="I20" s="36"/>
      <c r="J20" s="36"/>
      <c r="K20" s="36"/>
      <c r="L20" s="36"/>
      <c r="M20" s="77"/>
      <c r="N20" s="78"/>
      <c r="O20" s="79"/>
      <c r="P20" s="80"/>
      <c r="Q20" s="95"/>
    </row>
    <row r="21" ht="18" customHeight="1" spans="2:17">
      <c r="B21" s="30">
        <v>13</v>
      </c>
      <c r="C21" s="31" t="s">
        <v>35</v>
      </c>
      <c r="D21" s="32"/>
      <c r="E21" s="33"/>
      <c r="F21" s="34"/>
      <c r="G21" s="35"/>
      <c r="H21" s="36"/>
      <c r="I21" s="36"/>
      <c r="J21" s="36"/>
      <c r="K21" s="36"/>
      <c r="L21" s="36"/>
      <c r="M21" s="77"/>
      <c r="N21" s="78"/>
      <c r="O21" s="79"/>
      <c r="P21" s="80"/>
      <c r="Q21" s="95"/>
    </row>
    <row r="22" ht="18" customHeight="1" spans="2:17">
      <c r="B22" s="30">
        <v>14</v>
      </c>
      <c r="C22" s="31" t="s">
        <v>36</v>
      </c>
      <c r="D22" s="32"/>
      <c r="E22" s="33"/>
      <c r="F22" s="34"/>
      <c r="G22" s="35"/>
      <c r="H22" s="36"/>
      <c r="I22" s="36"/>
      <c r="J22" s="36"/>
      <c r="K22" s="36"/>
      <c r="L22" s="36"/>
      <c r="M22" s="77"/>
      <c r="N22" s="78"/>
      <c r="O22" s="79"/>
      <c r="P22" s="80"/>
      <c r="Q22" s="95"/>
    </row>
    <row r="23" ht="18" customHeight="1" spans="2:17">
      <c r="B23" s="30">
        <v>15</v>
      </c>
      <c r="C23" s="31" t="s">
        <v>29</v>
      </c>
      <c r="D23" s="32"/>
      <c r="E23" s="33"/>
      <c r="F23" s="34"/>
      <c r="G23" s="35"/>
      <c r="H23" s="36"/>
      <c r="I23" s="36"/>
      <c r="J23" s="36"/>
      <c r="K23" s="36"/>
      <c r="L23" s="36"/>
      <c r="M23" s="77"/>
      <c r="N23" s="78"/>
      <c r="O23" s="79"/>
      <c r="P23" s="80"/>
      <c r="Q23" s="95"/>
    </row>
    <row r="24" ht="18" customHeight="1" spans="2:17">
      <c r="B24" s="30">
        <v>16</v>
      </c>
      <c r="C24" s="31" t="s">
        <v>30</v>
      </c>
      <c r="D24" s="32"/>
      <c r="E24" s="33"/>
      <c r="F24" s="34"/>
      <c r="G24" s="35"/>
      <c r="H24" s="36"/>
      <c r="I24" s="36"/>
      <c r="J24" s="36"/>
      <c r="K24" s="36"/>
      <c r="L24" s="36"/>
      <c r="M24" s="77"/>
      <c r="N24" s="78"/>
      <c r="O24" s="79"/>
      <c r="P24" s="80"/>
      <c r="Q24" s="95"/>
    </row>
    <row r="25" ht="18" customHeight="1" spans="2:17">
      <c r="B25" s="30">
        <v>17</v>
      </c>
      <c r="C25" s="31" t="s">
        <v>31</v>
      </c>
      <c r="D25" s="32" t="s">
        <v>32</v>
      </c>
      <c r="E25" s="33"/>
      <c r="F25" s="34"/>
      <c r="G25" s="35"/>
      <c r="H25" s="36"/>
      <c r="I25" s="36"/>
      <c r="J25" s="36"/>
      <c r="K25" s="36"/>
      <c r="L25" s="36"/>
      <c r="M25" s="77"/>
      <c r="N25" s="78"/>
      <c r="O25" s="79"/>
      <c r="P25" s="80"/>
      <c r="Q25" s="95"/>
    </row>
    <row r="26" ht="18" customHeight="1" spans="2:17">
      <c r="B26" s="30">
        <v>18</v>
      </c>
      <c r="C26" s="31" t="s">
        <v>33</v>
      </c>
      <c r="D26" s="32" t="s">
        <v>32</v>
      </c>
      <c r="E26" s="33"/>
      <c r="F26" s="34"/>
      <c r="G26" s="35"/>
      <c r="H26" s="36"/>
      <c r="I26" s="36"/>
      <c r="J26" s="36"/>
      <c r="K26" s="36"/>
      <c r="L26" s="36"/>
      <c r="M26" s="77"/>
      <c r="N26" s="78"/>
      <c r="O26" s="79"/>
      <c r="P26" s="80"/>
      <c r="Q26" s="95"/>
    </row>
    <row r="27" ht="18" customHeight="1" spans="2:17">
      <c r="B27" s="30">
        <v>19</v>
      </c>
      <c r="C27" s="31" t="s">
        <v>34</v>
      </c>
      <c r="D27" s="32"/>
      <c r="E27" s="33"/>
      <c r="F27" s="34"/>
      <c r="G27" s="35"/>
      <c r="H27" s="36"/>
      <c r="I27" s="36"/>
      <c r="J27" s="36"/>
      <c r="K27" s="36"/>
      <c r="L27" s="36"/>
      <c r="M27" s="77"/>
      <c r="N27" s="78"/>
      <c r="O27" s="79"/>
      <c r="P27" s="80"/>
      <c r="Q27" s="95"/>
    </row>
    <row r="28" ht="18" customHeight="1" spans="2:17">
      <c r="B28" s="30">
        <v>20</v>
      </c>
      <c r="C28" s="31" t="s">
        <v>35</v>
      </c>
      <c r="D28" s="32"/>
      <c r="E28" s="33"/>
      <c r="F28" s="34"/>
      <c r="G28" s="35"/>
      <c r="H28" s="36"/>
      <c r="I28" s="36"/>
      <c r="J28" s="36"/>
      <c r="K28" s="36"/>
      <c r="L28" s="36"/>
      <c r="M28" s="77"/>
      <c r="N28" s="78"/>
      <c r="O28" s="79"/>
      <c r="P28" s="80"/>
      <c r="Q28" s="95"/>
    </row>
    <row r="29" ht="18" customHeight="1" spans="2:17">
      <c r="B29" s="30">
        <v>21</v>
      </c>
      <c r="C29" s="31" t="s">
        <v>36</v>
      </c>
      <c r="D29" s="32"/>
      <c r="E29" s="33"/>
      <c r="F29" s="34"/>
      <c r="G29" s="35"/>
      <c r="H29" s="36"/>
      <c r="I29" s="36"/>
      <c r="J29" s="36"/>
      <c r="K29" s="36"/>
      <c r="L29" s="36"/>
      <c r="M29" s="77"/>
      <c r="N29" s="78"/>
      <c r="O29" s="79"/>
      <c r="P29" s="80"/>
      <c r="Q29" s="95"/>
    </row>
    <row r="30" ht="18" customHeight="1" spans="2:17">
      <c r="B30" s="30">
        <v>22</v>
      </c>
      <c r="C30" s="31" t="s">
        <v>29</v>
      </c>
      <c r="D30" s="32"/>
      <c r="E30" s="33"/>
      <c r="F30" s="34"/>
      <c r="G30" s="35"/>
      <c r="H30" s="36"/>
      <c r="I30" s="36"/>
      <c r="J30" s="36"/>
      <c r="K30" s="36"/>
      <c r="L30" s="36"/>
      <c r="M30" s="77"/>
      <c r="N30" s="78"/>
      <c r="O30" s="79"/>
      <c r="P30" s="80"/>
      <c r="Q30" s="95"/>
    </row>
    <row r="31" ht="18" customHeight="1" spans="2:17">
      <c r="B31" s="30">
        <v>23</v>
      </c>
      <c r="C31" s="31" t="s">
        <v>30</v>
      </c>
      <c r="D31" s="32"/>
      <c r="E31" s="33"/>
      <c r="F31" s="34"/>
      <c r="G31" s="35"/>
      <c r="H31" s="36"/>
      <c r="I31" s="36"/>
      <c r="J31" s="36"/>
      <c r="K31" s="36"/>
      <c r="L31" s="36"/>
      <c r="M31" s="77"/>
      <c r="N31" s="78"/>
      <c r="O31" s="79"/>
      <c r="P31" s="80"/>
      <c r="Q31" s="95"/>
    </row>
    <row r="32" ht="18" customHeight="1" spans="2:17">
      <c r="B32" s="30">
        <v>24</v>
      </c>
      <c r="C32" s="31" t="s">
        <v>31</v>
      </c>
      <c r="D32" s="32" t="s">
        <v>32</v>
      </c>
      <c r="E32" s="33"/>
      <c r="F32" s="34"/>
      <c r="G32" s="35"/>
      <c r="H32" s="36"/>
      <c r="I32" s="36"/>
      <c r="J32" s="36"/>
      <c r="K32" s="36"/>
      <c r="L32" s="36"/>
      <c r="M32" s="77"/>
      <c r="N32" s="78"/>
      <c r="O32" s="79"/>
      <c r="P32" s="80"/>
      <c r="Q32" s="95"/>
    </row>
    <row r="33" ht="18" customHeight="1" spans="2:17">
      <c r="B33" s="30">
        <v>25</v>
      </c>
      <c r="C33" s="31" t="s">
        <v>33</v>
      </c>
      <c r="D33" s="32" t="s">
        <v>32</v>
      </c>
      <c r="E33" s="33"/>
      <c r="F33" s="34"/>
      <c r="G33" s="35"/>
      <c r="H33" s="36"/>
      <c r="I33" s="36"/>
      <c r="J33" s="36"/>
      <c r="K33" s="36"/>
      <c r="L33" s="36"/>
      <c r="M33" s="77"/>
      <c r="N33" s="78"/>
      <c r="O33" s="79"/>
      <c r="P33" s="80"/>
      <c r="Q33" s="95"/>
    </row>
    <row r="34" ht="18" customHeight="1" spans="2:17">
      <c r="B34" s="30">
        <v>26</v>
      </c>
      <c r="C34" s="31" t="s">
        <v>34</v>
      </c>
      <c r="D34" s="32"/>
      <c r="E34" s="33"/>
      <c r="F34" s="34"/>
      <c r="G34" s="35"/>
      <c r="H34" s="36"/>
      <c r="I34" s="36"/>
      <c r="J34" s="36"/>
      <c r="K34" s="36"/>
      <c r="L34" s="36"/>
      <c r="M34" s="77"/>
      <c r="N34" s="78"/>
      <c r="O34" s="79"/>
      <c r="P34" s="80"/>
      <c r="Q34" s="95"/>
    </row>
    <row r="35" ht="18" customHeight="1" spans="2:17">
      <c r="B35" s="30">
        <v>27</v>
      </c>
      <c r="C35" s="31" t="s">
        <v>35</v>
      </c>
      <c r="D35" s="32"/>
      <c r="E35" s="33"/>
      <c r="F35" s="34"/>
      <c r="G35" s="35"/>
      <c r="H35" s="36"/>
      <c r="I35" s="36"/>
      <c r="J35" s="36"/>
      <c r="K35" s="36"/>
      <c r="L35" s="36"/>
      <c r="M35" s="77"/>
      <c r="N35" s="78"/>
      <c r="O35" s="79"/>
      <c r="P35" s="80"/>
      <c r="Q35" s="95"/>
    </row>
    <row r="36" ht="18" customHeight="1" spans="2:17">
      <c r="B36" s="30">
        <v>28</v>
      </c>
      <c r="C36" s="31" t="s">
        <v>36</v>
      </c>
      <c r="D36" s="32"/>
      <c r="E36" s="33"/>
      <c r="F36" s="34"/>
      <c r="G36" s="35"/>
      <c r="H36" s="36"/>
      <c r="I36" s="36"/>
      <c r="J36" s="36"/>
      <c r="K36" s="36"/>
      <c r="L36" s="36"/>
      <c r="M36" s="77"/>
      <c r="N36" s="78"/>
      <c r="O36" s="79"/>
      <c r="P36" s="80"/>
      <c r="Q36" s="95"/>
    </row>
    <row r="37" ht="18" customHeight="1" spans="2:17">
      <c r="B37" s="30">
        <v>29</v>
      </c>
      <c r="C37" s="31" t="s">
        <v>29</v>
      </c>
      <c r="D37" s="32"/>
      <c r="E37" s="33"/>
      <c r="F37" s="34"/>
      <c r="G37" s="35"/>
      <c r="H37" s="36"/>
      <c r="I37" s="36"/>
      <c r="J37" s="36"/>
      <c r="K37" s="36"/>
      <c r="L37" s="36"/>
      <c r="M37" s="77"/>
      <c r="N37" s="78"/>
      <c r="O37" s="79"/>
      <c r="P37" s="80"/>
      <c r="Q37" s="95"/>
    </row>
    <row r="38" ht="18" customHeight="1" spans="2:17">
      <c r="B38" s="30">
        <v>30</v>
      </c>
      <c r="C38" s="31" t="s">
        <v>30</v>
      </c>
      <c r="D38" s="32"/>
      <c r="E38" s="33"/>
      <c r="F38" s="34"/>
      <c r="G38" s="35"/>
      <c r="H38" s="36"/>
      <c r="I38" s="36"/>
      <c r="J38" s="36"/>
      <c r="K38" s="36"/>
      <c r="L38" s="36"/>
      <c r="M38" s="77"/>
      <c r="N38" s="78"/>
      <c r="O38" s="79"/>
      <c r="P38" s="80"/>
      <c r="Q38" s="95"/>
    </row>
    <row r="39" ht="18" customHeight="1" spans="2:17">
      <c r="B39" s="37">
        <v>31</v>
      </c>
      <c r="C39" s="38" t="s">
        <v>31</v>
      </c>
      <c r="D39" s="39" t="s">
        <v>32</v>
      </c>
      <c r="E39" s="40"/>
      <c r="F39" s="41"/>
      <c r="G39" s="42"/>
      <c r="H39" s="43"/>
      <c r="I39" s="43"/>
      <c r="J39" s="43"/>
      <c r="K39" s="43"/>
      <c r="L39" s="43"/>
      <c r="M39" s="81"/>
      <c r="N39" s="82"/>
      <c r="O39" s="83"/>
      <c r="P39" s="84"/>
      <c r="Q39" s="96"/>
    </row>
    <row r="40" ht="3.75" customHeight="1" spans="2:17">
      <c r="B40" s="44"/>
      <c r="C40" s="4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5"/>
      <c r="P40" s="45"/>
      <c r="Q40" s="45"/>
    </row>
    <row r="41" ht="35" customHeight="1" spans="2:17">
      <c r="B41" s="47" t="s">
        <v>37</v>
      </c>
      <c r="C41" s="48"/>
      <c r="D41" s="49"/>
      <c r="E41" s="50" t="s">
        <v>38</v>
      </c>
      <c r="F41" s="50" t="s">
        <v>39</v>
      </c>
      <c r="G41" s="51" t="s">
        <v>4</v>
      </c>
      <c r="H41" s="52" t="s">
        <v>21</v>
      </c>
      <c r="I41" s="52" t="s">
        <v>22</v>
      </c>
      <c r="J41" s="52" t="s">
        <v>23</v>
      </c>
      <c r="K41" s="52" t="s">
        <v>24</v>
      </c>
      <c r="L41" s="52" t="s">
        <v>25</v>
      </c>
      <c r="M41" s="85" t="s">
        <v>26</v>
      </c>
      <c r="N41" s="86" t="s">
        <v>40</v>
      </c>
      <c r="O41" s="87" t="s">
        <v>41</v>
      </c>
      <c r="P41" s="87" t="s">
        <v>42</v>
      </c>
      <c r="Q41" s="97" t="s">
        <v>27</v>
      </c>
    </row>
    <row r="42" ht="21" customHeight="1" spans="2:17">
      <c r="B42" s="53"/>
      <c r="C42" s="54"/>
      <c r="D42" s="55"/>
      <c r="E42" s="56">
        <f>DCOUNT(D8:E39,E8,E43:E44)</f>
        <v>0</v>
      </c>
      <c r="F42" s="57">
        <f>DCOUNT(D8:E39,E8,F43:F44)</f>
        <v>0</v>
      </c>
      <c r="G42" s="58">
        <f t="shared" ref="G42:M42" si="0">SUM(G9:G39)</f>
        <v>0.458333333333333</v>
      </c>
      <c r="H42" s="59">
        <f t="shared" si="0"/>
        <v>0.0729166666666667</v>
      </c>
      <c r="I42" s="59">
        <f t="shared" si="0"/>
        <v>0.0833333333333333</v>
      </c>
      <c r="J42" s="59">
        <f t="shared" si="0"/>
        <v>0</v>
      </c>
      <c r="K42" s="59">
        <f t="shared" si="0"/>
        <v>0.166666666666667</v>
      </c>
      <c r="L42" s="59">
        <f t="shared" si="0"/>
        <v>0.125</v>
      </c>
      <c r="M42" s="59">
        <f t="shared" si="0"/>
        <v>0</v>
      </c>
      <c r="N42" s="88">
        <f>COUNTIF(N9:N39,N41)</f>
        <v>0</v>
      </c>
      <c r="O42" s="89">
        <f>COUNTIF(N9:N39,O41)</f>
        <v>0</v>
      </c>
      <c r="P42" s="89">
        <f>COUNTIF(N9:N39,P41)</f>
        <v>0</v>
      </c>
      <c r="Q42" s="57">
        <f>COUNTIF(N9:N39,Q41)</f>
        <v>0</v>
      </c>
    </row>
    <row r="43" ht="12" hidden="1" customHeight="1" spans="2:17">
      <c r="B43" s="60"/>
      <c r="C43" s="60"/>
      <c r="D43" s="61" t="s">
        <v>43</v>
      </c>
      <c r="E43" s="62" t="s">
        <v>44</v>
      </c>
      <c r="F43" s="62" t="s">
        <v>44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ht="12" hidden="1" customHeight="1" spans="2:17">
      <c r="B44" s="60"/>
      <c r="C44" s="60"/>
      <c r="D44" s="63"/>
      <c r="E44" s="63" t="s">
        <v>45</v>
      </c>
      <c r="F44" s="63" t="s">
        <v>32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</sheetData>
  <mergeCells count="43">
    <mergeCell ref="D2:F2"/>
    <mergeCell ref="N2:Q2"/>
    <mergeCell ref="E4:F4"/>
    <mergeCell ref="G4:H4"/>
    <mergeCell ref="I4:J4"/>
    <mergeCell ref="K4:L4"/>
    <mergeCell ref="M4:N4"/>
    <mergeCell ref="O4:P4"/>
    <mergeCell ref="B5:C5"/>
    <mergeCell ref="B6:C6"/>
    <mergeCell ref="O8:Q8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B41:D42"/>
  </mergeCells>
  <dataValidations count="3">
    <dataValidation type="list" allowBlank="1" showInputMessage="1" showErrorMessage="1" sqref="D9:D39">
      <formula1>"假日"</formula1>
    </dataValidation>
    <dataValidation type="list" allowBlank="1" showInputMessage="1" showErrorMessage="1" sqref="N9:N39">
      <formula1>$N$41:$Q$41</formula1>
    </dataValidation>
    <dataValidation allowBlank="1" showInputMessage="1" showErrorMessage="1" sqref="N40:N41"/>
  </dataValidations>
  <pageMargins left="0.159027777777778" right="0.21875" top="0.511805555555556" bottom="0.393055555555556" header="0.511805555555556" footer="0.511805555555556"/>
  <pageSetup paperSize="9" scale="85" orientation="portrait"/>
  <headerFooter/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考勤单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 YE</dc:creator>
  <cp:lastModifiedBy>微软用户</cp:lastModifiedBy>
  <dcterms:created xsi:type="dcterms:W3CDTF">2012-09-05T00:37:00Z</dcterms:created>
  <cp:lastPrinted>2016-12-15T23:46:00Z</cp:lastPrinted>
  <dcterms:modified xsi:type="dcterms:W3CDTF">2016-12-15T23:57:24Z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