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omments1.xml><?xml version="1.0" encoding="utf-8"?>
<comments xmlns="http://schemas.openxmlformats.org/spreadsheetml/2006/main">
  <authors>
    <author>王险峰</author>
    <author>jessica.xue</author>
  </authors>
  <commentList>
    <comment ref="K7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如权重为20%，则输入20,权重合计为100%</t>
        </r>
      </text>
    </comment>
    <comment ref="L7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如该项绩效指标的评分为85分，则输入85</t>
        </r>
      </text>
    </comment>
    <comment ref="M8" authorId="1">
      <text>
        <r>
          <rPr>
            <sz val="11"/>
            <rFont val="宋体"/>
            <charset val="134"/>
          </rPr>
          <t>此栏为自动计算</t>
        </r>
      </text>
    </comment>
    <comment ref="M14" authorId="1">
      <text>
        <r>
          <rPr>
            <sz val="11"/>
            <rFont val="宋体"/>
            <charset val="134"/>
          </rPr>
          <t>此栏为自动计算</t>
        </r>
      </text>
    </comment>
    <comment ref="K19" authorId="1">
      <text>
        <r>
          <rPr>
            <sz val="11"/>
            <rFont val="宋体"/>
            <charset val="134"/>
          </rPr>
          <t>此栏为自动计算，应为100%</t>
        </r>
      </text>
    </comment>
    <comment ref="M19" authorId="1">
      <text>
        <r>
          <rPr>
            <sz val="11"/>
            <rFont val="宋体"/>
            <charset val="134"/>
          </rPr>
          <t>此栏为自动计算</t>
        </r>
      </text>
    </comment>
    <comment ref="K24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权重合计为100%，权重如为30%，则输入30</t>
        </r>
      </text>
    </comment>
    <comment ref="L24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>单项评分满分为5分，单项如评分为4.2分，则输入4.2。</t>
        </r>
      </text>
    </comment>
    <comment ref="M24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总分为100分</t>
        </r>
      </text>
    </comment>
    <comment ref="M25" authorId="1">
      <text>
        <r>
          <rPr>
            <sz val="11"/>
            <rFont val="宋体"/>
            <charset val="134"/>
          </rPr>
          <t>此栏为自动计算</t>
        </r>
      </text>
    </comment>
    <comment ref="M26" authorId="1">
      <text>
        <r>
          <rPr>
            <sz val="11"/>
            <rFont val="宋体"/>
            <charset val="134"/>
          </rPr>
          <t>此栏为自动计算</t>
        </r>
      </text>
    </comment>
    <comment ref="M27" authorId="1">
      <text>
        <r>
          <rPr>
            <sz val="11"/>
            <rFont val="宋体"/>
            <charset val="134"/>
          </rPr>
          <t>此栏为自动计算</t>
        </r>
      </text>
    </comment>
    <comment ref="M28" authorId="1">
      <text>
        <r>
          <rPr>
            <sz val="11"/>
            <rFont val="宋体"/>
            <charset val="134"/>
          </rPr>
          <t>此栏为自动计算</t>
        </r>
      </text>
    </comment>
    <comment ref="M29" authorId="1">
      <text>
        <r>
          <rPr>
            <sz val="11"/>
            <rFont val="宋体"/>
            <charset val="134"/>
          </rPr>
          <t>此栏为自动计算</t>
        </r>
      </text>
    </comment>
    <comment ref="M30" authorId="1">
      <text>
        <r>
          <rPr>
            <sz val="11"/>
            <rFont val="宋体"/>
            <charset val="134"/>
          </rPr>
          <t>此栏为自动计算</t>
        </r>
      </text>
    </comment>
    <comment ref="M31" authorId="1">
      <text>
        <r>
          <rPr>
            <sz val="11"/>
            <rFont val="宋体"/>
            <charset val="134"/>
          </rPr>
          <t>此栏为自动计算</t>
        </r>
      </text>
    </comment>
    <comment ref="M32" authorId="1">
      <text>
        <r>
          <rPr>
            <sz val="11"/>
            <rFont val="宋体"/>
            <charset val="134"/>
          </rPr>
          <t>此栏为自动计算</t>
        </r>
      </text>
    </comment>
    <comment ref="M33" authorId="1">
      <text>
        <r>
          <rPr>
            <sz val="11"/>
            <rFont val="宋体"/>
            <charset val="134"/>
          </rPr>
          <t>此栏为自动计算</t>
        </r>
      </text>
    </comment>
    <comment ref="M34" authorId="1">
      <text>
        <r>
          <rPr>
            <sz val="11"/>
            <rFont val="宋体"/>
            <charset val="134"/>
          </rPr>
          <t>此栏为自动计算</t>
        </r>
      </text>
    </comment>
    <comment ref="K35" authorId="1">
      <text>
        <r>
          <rPr>
            <sz val="11"/>
            <rFont val="宋体"/>
            <charset val="134"/>
          </rPr>
          <t>此栏为自动计算，应为100%</t>
        </r>
      </text>
    </comment>
    <comment ref="M35" authorId="1">
      <text>
        <r>
          <rPr>
            <sz val="11"/>
            <rFont val="宋体"/>
            <charset val="134"/>
          </rPr>
          <t>此栏为自动计算</t>
        </r>
      </text>
    </comment>
    <comment ref="K39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权重合计为100%，权重如为30%，则输入30</t>
        </r>
      </text>
    </comment>
    <comment ref="L39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如评分为4.2分，则输入4.2</t>
        </r>
      </text>
    </comment>
    <comment ref="M39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总分为100分</t>
        </r>
      </text>
    </comment>
    <comment ref="M40" authorId="1">
      <text>
        <r>
          <rPr>
            <sz val="11"/>
            <rFont val="宋体"/>
            <charset val="134"/>
          </rPr>
          <t>此栏为自动计算</t>
        </r>
      </text>
    </comment>
    <comment ref="M41" authorId="1">
      <text>
        <r>
          <rPr>
            <sz val="11"/>
            <rFont val="宋体"/>
            <charset val="134"/>
          </rPr>
          <t>此栏为自动计算</t>
        </r>
      </text>
    </comment>
    <comment ref="M42" authorId="1">
      <text>
        <r>
          <rPr>
            <sz val="11"/>
            <rFont val="宋体"/>
            <charset val="134"/>
          </rPr>
          <t>此栏为自动计算</t>
        </r>
      </text>
    </comment>
    <comment ref="M43" authorId="1">
      <text>
        <r>
          <rPr>
            <sz val="11"/>
            <rFont val="宋体"/>
            <charset val="134"/>
          </rPr>
          <t>此栏为自动计算</t>
        </r>
      </text>
    </comment>
    <comment ref="M44" authorId="1">
      <text>
        <r>
          <rPr>
            <sz val="11"/>
            <rFont val="宋体"/>
            <charset val="134"/>
          </rPr>
          <t>此栏为自动计算</t>
        </r>
      </text>
    </comment>
    <comment ref="K45" authorId="1">
      <text>
        <r>
          <rPr>
            <sz val="11"/>
            <rFont val="宋体"/>
            <charset val="134"/>
          </rPr>
          <t>此栏为自动计算，应为100%</t>
        </r>
      </text>
    </comment>
    <comment ref="M45" authorId="1">
      <text>
        <r>
          <rPr>
            <sz val="11"/>
            <rFont val="宋体"/>
            <charset val="134"/>
          </rPr>
          <t>此栏为自动计算</t>
        </r>
      </text>
    </comment>
    <comment ref="K47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知识型员工的绩效等级由部门主管确定，部门主管的绩效等级根据考核分数确定。</t>
        </r>
      </text>
    </comment>
    <comment ref="G48" authorId="1">
      <text>
        <r>
          <rPr>
            <sz val="11"/>
            <rFont val="宋体"/>
            <charset val="134"/>
          </rPr>
          <t>此栏为自动计算</t>
        </r>
      </text>
    </comment>
    <comment ref="I48" authorId="1">
      <text>
        <r>
          <rPr>
            <sz val="11"/>
            <rFont val="宋体"/>
            <charset val="134"/>
          </rPr>
          <t>此栏为自动计算</t>
        </r>
      </text>
    </comment>
    <comment ref="J48" authorId="1">
      <text>
        <r>
          <rPr>
            <sz val="11"/>
            <rFont val="宋体"/>
            <charset val="134"/>
          </rPr>
          <t>此栏为自动计算</t>
        </r>
      </text>
    </comment>
    <comment ref="K48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此处须输入等级，非自动计算</t>
        </r>
      </text>
    </comment>
    <comment ref="L48" authorId="1">
      <text>
        <r>
          <rPr>
            <sz val="11"/>
            <rFont val="宋体"/>
            <charset val="134"/>
          </rPr>
          <t>此栏为自动计算</t>
        </r>
      </text>
    </comment>
    <comment ref="M48" authorId="1">
      <text>
        <r>
          <rPr>
            <sz val="11"/>
            <rFont val="宋体"/>
            <charset val="134"/>
          </rPr>
          <t>此栏为自动计算</t>
        </r>
      </text>
    </comment>
    <comment ref="A52" authorId="0">
      <text>
        <r>
          <rPr>
            <b/>
            <sz val="9"/>
            <rFont val="宋体"/>
            <charset val="134"/>
          </rPr>
          <t>王险峰:</t>
        </r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可根据需要增加培训课程的数量（不局限于表格里的三项）</t>
        </r>
      </text>
    </comment>
  </commentList>
</comments>
</file>

<file path=xl/sharedStrings.xml><?xml version="1.0" encoding="utf-8"?>
<sst xmlns="http://schemas.openxmlformats.org/spreadsheetml/2006/main" count="75">
  <si>
    <t>年度绩效考核表</t>
  </si>
  <si>
    <t>考核时间段</t>
  </si>
  <si>
    <t>姓名</t>
  </si>
  <si>
    <t>工号</t>
  </si>
  <si>
    <t>部门</t>
  </si>
  <si>
    <t>职位</t>
  </si>
  <si>
    <t>直线主管</t>
  </si>
  <si>
    <t>更上级主管</t>
  </si>
  <si>
    <t>入职时间</t>
  </si>
  <si>
    <t>任现职时间</t>
  </si>
  <si>
    <t>PartA-1  年度关键绩效指标完成情况评分</t>
  </si>
  <si>
    <t>关键绩效指标按SMART原则进行设置，数量原则上为3-5个。</t>
  </si>
  <si>
    <t>关键绩效指标</t>
  </si>
  <si>
    <t>指标量化描述</t>
  </si>
  <si>
    <t>权重(%)</t>
  </si>
  <si>
    <t>单项指标
完成分数</t>
  </si>
  <si>
    <t>总分</t>
  </si>
  <si>
    <t>合计</t>
  </si>
  <si>
    <t>Part A-2 相关态度行为评分</t>
  </si>
  <si>
    <t>此栏打分为0-5分，最小单位为0.1分；分数定义：5- 优秀, 4-良好,3 -正常 ,2-1 待改进,1-0 完全不合格；
各部门可根据自身情况调整本栏的考核项目和权重。</t>
  </si>
  <si>
    <t>此栏针对所有知识型员工（包括各部门及以上主管）</t>
  </si>
  <si>
    <t>考核项目</t>
  </si>
  <si>
    <t>具体描述</t>
  </si>
  <si>
    <t>权重 (%)</t>
  </si>
  <si>
    <t>评分</t>
  </si>
  <si>
    <t>1 工作量及服从度</t>
  </si>
  <si>
    <t>工作量饱和, 对于部门安排的岗位职责内外的工作都能服从并完成</t>
  </si>
  <si>
    <t>2 工作效率/质量</t>
  </si>
  <si>
    <t>能够及时、按时完成工作 并保证工作质量，无差错</t>
  </si>
  <si>
    <t>3 岗位知识及学习发展</t>
  </si>
  <si>
    <t>掌握该岗位必要的知识和技巧，通过自我学习和培训不断提升工作技能</t>
  </si>
  <si>
    <t>4 遵守劳动纪律</t>
  </si>
  <si>
    <t>按时出勤打卡，考勤记录完整，无无故缺勤、迟到、早退的现象</t>
  </si>
  <si>
    <t>5 客户服务（含组织内部客户）</t>
  </si>
  <si>
    <t>认真倾听、理解发现客户需求，提供令客户满意的服务支持，无投诉发生</t>
  </si>
  <si>
    <t>6 创造性</t>
  </si>
  <si>
    <t>寻求新的有效的工作途径和工作方法，修订完善工作程序，对工作或公司提出建设性意见</t>
  </si>
  <si>
    <t>7 积极性，责任心</t>
  </si>
  <si>
    <t>积极进取、敬业，工作认真负责，能够自觉履行岗位职责</t>
  </si>
  <si>
    <t>8 团队精神</t>
  </si>
  <si>
    <t>具有良好的合作精神，支持本部门或其他部门的工作，与部门内外的同事均合作愉快</t>
  </si>
  <si>
    <t>9 计划性、条理性</t>
  </si>
  <si>
    <t>做事有计划有步骤，思路清晰，定期向部门递交工作计划和工作总结</t>
  </si>
  <si>
    <t>10 决策及解决问题的能力</t>
  </si>
  <si>
    <t>对于工作中的问题能够迅速反馈，具备独立作出正确决策并妥善解决的能力</t>
  </si>
  <si>
    <t>Part A-3  核心管理能力评分</t>
  </si>
  <si>
    <t>此栏只针对部门及以上主管</t>
  </si>
  <si>
    <t>1 合作能力</t>
  </si>
  <si>
    <t>建立部门内部，部门间及与外部客户和谐愉快的合作关系的能力</t>
  </si>
  <si>
    <t>2 工作设定及团队业绩管理</t>
  </si>
  <si>
    <t>准确建立本人，团队及团队成员工作目标，客观公正鉴定下属业绩，绩效考核及时准确</t>
  </si>
  <si>
    <t>3 预算及预测能力</t>
  </si>
  <si>
    <t>部门预算的准确合理，对未来发生事件有预见性和准确的判断</t>
  </si>
  <si>
    <t>4 管理与授权能力</t>
  </si>
  <si>
    <t>部门各岗位分工明确，岗位职责清晰，通过培训、激励推动部门达到工作目标</t>
  </si>
  <si>
    <t>5 沟通与辅导能力</t>
  </si>
  <si>
    <t>积极主动通过沟通了解员工想法、问题并提供辅导与帮助，,帮助员工完成培训发展计划</t>
  </si>
  <si>
    <t>Part B  绩效考核成绩汇总及绩效改善计划</t>
  </si>
  <si>
    <t>考核成绩</t>
  </si>
  <si>
    <t>知识型员工= Part A-1X70%+ PartA-2X30%</t>
  </si>
  <si>
    <t>Part A-1</t>
  </si>
  <si>
    <t>Part A-2</t>
  </si>
  <si>
    <t>Part A-3</t>
  </si>
  <si>
    <t>绩效等级</t>
  </si>
  <si>
    <t>知识型员工总分</t>
  </si>
  <si>
    <t>部门主管总分</t>
  </si>
  <si>
    <t>部门主管=Part A-1X70%+ PartA-2X10%+ PartA-3X20%</t>
  </si>
  <si>
    <r>
      <t xml:space="preserve">绩效改善计划
</t>
    </r>
    <r>
      <rPr>
        <sz val="10"/>
        <rFont val="微软雅黑"/>
        <charset val="134"/>
      </rPr>
      <t xml:space="preserve">
1、提高自我的决策能力，多思考，多学习；
2、提高服务意识。
</t>
    </r>
  </si>
  <si>
    <t>Part C 培训发展计划</t>
  </si>
  <si>
    <t>培训课程</t>
  </si>
  <si>
    <t>计划完成时间</t>
  </si>
  <si>
    <t>培训方式</t>
  </si>
  <si>
    <t>员工签名</t>
  </si>
  <si>
    <t>直线主管签名</t>
  </si>
  <si>
    <t>更上级主管签名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</si>
</sst>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0;[Red]0.00"/>
    <numFmt numFmtId="178" formatCode="0.00_ "/>
  </numFmts>
  <fonts count="40">
    <font>
      <sz val="10"/>
      <color theme="1"/>
      <name val="华文楷体"/>
      <charset val="134"/>
    </font>
    <font>
      <sz val="11"/>
      <name val="Times New Roman"/>
      <charset val="134"/>
    </font>
    <font>
      <b/>
      <sz val="10"/>
      <name val="Book Antiqua"/>
      <charset val="134"/>
    </font>
    <font>
      <sz val="9"/>
      <name val="Book Antiqua"/>
      <charset val="134"/>
    </font>
    <font>
      <sz val="10"/>
      <name val="Book Antiqua"/>
      <charset val="134"/>
    </font>
    <font>
      <sz val="10"/>
      <name val="宋体"/>
      <charset val="134"/>
    </font>
    <font>
      <sz val="10"/>
      <name val="华文楷体"/>
      <charset val="134"/>
    </font>
    <font>
      <b/>
      <sz val="22"/>
      <color theme="0"/>
      <name val="微软雅黑"/>
      <charset val="134"/>
    </font>
    <font>
      <sz val="11"/>
      <name val="微软雅黑"/>
      <charset val="134"/>
    </font>
    <font>
      <b/>
      <sz val="12"/>
      <name val="微软雅黑"/>
      <charset val="134"/>
    </font>
    <font>
      <sz val="9"/>
      <name val="微软雅黑"/>
      <charset val="134"/>
    </font>
    <font>
      <sz val="10"/>
      <name val="微软雅黑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sz val="12"/>
      <name val="微软雅黑"/>
      <charset val="134"/>
    </font>
    <font>
      <b/>
      <sz val="11"/>
      <name val="宋体"/>
      <charset val="134"/>
    </font>
    <font>
      <b/>
      <sz val="11"/>
      <name val="Book Antiqua"/>
      <charset val="134"/>
    </font>
    <font>
      <sz val="11"/>
      <name val="Book Antiqua"/>
      <charset val="134"/>
    </font>
    <font>
      <sz val="11"/>
      <name val="宋体"/>
      <charset val="134"/>
    </font>
    <font>
      <b/>
      <sz val="12"/>
      <name val="Book Antiqua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5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5" borderId="5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6" borderId="53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22" fillId="0" borderId="5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7" borderId="56" applyNumberFormat="0" applyAlignment="0" applyProtection="0">
      <alignment vertical="center"/>
    </xf>
    <xf numFmtId="0" fontId="27" fillId="7" borderId="52" applyNumberFormat="0" applyAlignment="0" applyProtection="0">
      <alignment vertical="center"/>
    </xf>
    <xf numFmtId="0" fontId="33" fillId="14" borderId="55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8" fillId="0" borderId="57" applyNumberFormat="0" applyFill="0" applyAlignment="0" applyProtection="0">
      <alignment vertical="center"/>
    </xf>
    <xf numFmtId="0" fontId="32" fillId="0" borderId="54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8" fillId="4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left" vertical="justify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1" fillId="2" borderId="24" xfId="0" applyFont="1" applyFill="1" applyBorder="1" applyAlignment="1"/>
    <xf numFmtId="0" fontId="11" fillId="2" borderId="25" xfId="0" applyFont="1" applyFill="1" applyBorder="1" applyAlignment="1"/>
    <xf numFmtId="0" fontId="11" fillId="2" borderId="26" xfId="0" applyFont="1" applyFill="1" applyBorder="1" applyAlignment="1"/>
    <xf numFmtId="0" fontId="11" fillId="2" borderId="27" xfId="0" applyFont="1" applyFill="1" applyBorder="1" applyAlignment="1"/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>
      <alignment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8" fillId="4" borderId="0" xfId="0" applyFont="1" applyFill="1" applyAlignment="1">
      <alignment horizontal="right" vertical="center"/>
    </xf>
    <xf numFmtId="14" fontId="10" fillId="4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10" fontId="10" fillId="2" borderId="34" xfId="0" applyNumberFormat="1" applyFont="1" applyFill="1" applyBorder="1" applyAlignment="1">
      <alignment horizontal="center" vertical="center"/>
    </xf>
    <xf numFmtId="177" fontId="10" fillId="2" borderId="34" xfId="0" applyNumberFormat="1" applyFont="1" applyFill="1" applyBorder="1" applyAlignment="1">
      <alignment horizontal="center" vertical="center"/>
    </xf>
    <xf numFmtId="10" fontId="10" fillId="2" borderId="35" xfId="0" applyNumberFormat="1" applyFont="1" applyFill="1" applyBorder="1" applyAlignment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10" fontId="10" fillId="2" borderId="37" xfId="0" applyNumberFormat="1" applyFont="1" applyFill="1" applyBorder="1" applyAlignment="1">
      <alignment horizontal="center" vertical="center"/>
    </xf>
    <xf numFmtId="177" fontId="10" fillId="2" borderId="37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10" fontId="11" fillId="2" borderId="17" xfId="0" applyNumberFormat="1" applyFont="1" applyFill="1" applyBorder="1" applyAlignment="1">
      <alignment horizontal="center" vertical="center"/>
    </xf>
    <xf numFmtId="9" fontId="11" fillId="2" borderId="5" xfId="11" applyFont="1" applyFill="1" applyBorder="1" applyAlignment="1">
      <alignment vertical="center"/>
    </xf>
    <xf numFmtId="178" fontId="11" fillId="2" borderId="38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9" fillId="4" borderId="3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12" fillId="4" borderId="4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9" fontId="11" fillId="2" borderId="43" xfId="0" applyNumberFormat="1" applyFont="1" applyFill="1" applyBorder="1">
      <alignment vertical="center"/>
    </xf>
    <xf numFmtId="0" fontId="11" fillId="2" borderId="43" xfId="0" applyFont="1" applyFill="1" applyBorder="1">
      <alignment vertical="center"/>
    </xf>
    <xf numFmtId="176" fontId="11" fillId="2" borderId="44" xfId="0" applyNumberFormat="1" applyFont="1" applyFill="1" applyBorder="1">
      <alignment vertical="center"/>
    </xf>
    <xf numFmtId="0" fontId="8" fillId="2" borderId="45" xfId="0" applyFont="1" applyFill="1" applyBorder="1" applyAlignment="1">
      <alignment horizontal="center"/>
    </xf>
    <xf numFmtId="9" fontId="11" fillId="2" borderId="46" xfId="0" applyNumberFormat="1" applyFont="1" applyFill="1" applyBorder="1">
      <alignment vertical="center"/>
    </xf>
    <xf numFmtId="0" fontId="11" fillId="2" borderId="46" xfId="0" applyFont="1" applyFill="1" applyBorder="1">
      <alignment vertical="center"/>
    </xf>
    <xf numFmtId="176" fontId="11" fillId="2" borderId="47" xfId="0" applyNumberFormat="1" applyFont="1" applyFill="1" applyBorder="1">
      <alignment vertical="center"/>
    </xf>
    <xf numFmtId="0" fontId="9" fillId="2" borderId="39" xfId="0" applyFont="1" applyFill="1" applyBorder="1">
      <alignment vertical="center"/>
    </xf>
    <xf numFmtId="0" fontId="12" fillId="4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top"/>
    </xf>
    <xf numFmtId="0" fontId="9" fillId="4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00"/>
  <sheetViews>
    <sheetView tabSelected="1" topLeftCell="A43" workbookViewId="0">
      <selection activeCell="A1" sqref="A1:M57"/>
    </sheetView>
  </sheetViews>
  <sheetFormatPr defaultColWidth="9" defaultRowHeight="12"/>
  <cols>
    <col min="1" max="1" width="9" style="8"/>
    <col min="2" max="2" width="6.42857142857143" style="8" customWidth="1"/>
    <col min="3" max="3" width="9" style="8"/>
    <col min="4" max="4" width="4.42857142857143" style="8" customWidth="1"/>
    <col min="5" max="5" width="7.57142857142857" style="8" customWidth="1"/>
    <col min="6" max="6" width="6.85714285714286" style="8" customWidth="1"/>
    <col min="7" max="7" width="7.42857142857143" style="8" customWidth="1"/>
    <col min="8" max="8" width="6.85714285714286" style="8" customWidth="1"/>
    <col min="9" max="9" width="6.28571428571429" style="8" customWidth="1"/>
    <col min="10" max="10" width="13.4285714285714" style="8" customWidth="1"/>
    <col min="11" max="11" width="12.4285714285714" style="8" customWidth="1"/>
    <col min="12" max="12" width="11" style="8" customWidth="1"/>
    <col min="13" max="13" width="15.5714285714286" style="8" customWidth="1"/>
    <col min="14" max="16" width="9" style="8"/>
  </cols>
  <sheetData>
    <row r="1" s="1" customFormat="1" ht="37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0"/>
      <c r="O1" s="80"/>
      <c r="P1" s="80"/>
    </row>
    <row r="2" s="1" customFormat="1" ht="24" customHeight="1" spans="1:16">
      <c r="A2" s="10"/>
      <c r="B2" s="10"/>
      <c r="C2" s="10"/>
      <c r="D2" s="10"/>
      <c r="E2" s="10"/>
      <c r="F2" s="10"/>
      <c r="G2" s="10"/>
      <c r="H2" s="10"/>
      <c r="I2" s="10"/>
      <c r="J2" s="81" t="s">
        <v>1</v>
      </c>
      <c r="K2" s="10"/>
      <c r="L2" s="10"/>
      <c r="M2" s="82"/>
      <c r="N2" s="80"/>
      <c r="O2" s="80"/>
      <c r="P2" s="80"/>
    </row>
    <row r="3" s="2" customFormat="1" ht="18" spans="1:16">
      <c r="A3" s="11" t="s">
        <v>2</v>
      </c>
      <c r="B3" s="11"/>
      <c r="C3" s="12" t="s">
        <v>3</v>
      </c>
      <c r="D3" s="13"/>
      <c r="E3" s="11" t="s">
        <v>4</v>
      </c>
      <c r="F3" s="11"/>
      <c r="G3" s="11" t="s">
        <v>5</v>
      </c>
      <c r="H3" s="11"/>
      <c r="I3" s="11"/>
      <c r="J3" s="11" t="s">
        <v>6</v>
      </c>
      <c r="K3" s="11" t="s">
        <v>7</v>
      </c>
      <c r="L3" s="13" t="s">
        <v>8</v>
      </c>
      <c r="M3" s="11" t="s">
        <v>9</v>
      </c>
      <c r="N3" s="83"/>
      <c r="O3" s="83"/>
      <c r="P3" s="83"/>
    </row>
    <row r="4" s="3" customFormat="1" ht="26.25" customHeight="1" spans="1:16">
      <c r="A4" s="14"/>
      <c r="B4" s="14"/>
      <c r="C4" s="14"/>
      <c r="D4" s="14"/>
      <c r="E4" s="14"/>
      <c r="F4" s="14"/>
      <c r="G4" s="15"/>
      <c r="H4" s="16"/>
      <c r="I4" s="84"/>
      <c r="J4" s="23"/>
      <c r="K4" s="23"/>
      <c r="L4" s="85"/>
      <c r="M4" s="86"/>
      <c r="N4" s="87"/>
      <c r="O4" s="87"/>
      <c r="P4" s="87"/>
    </row>
    <row r="5" s="4" customFormat="1" ht="18" spans="1:16">
      <c r="A5" s="17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88"/>
      <c r="O5" s="88"/>
      <c r="P5" s="88"/>
    </row>
    <row r="6" s="5" customFormat="1" ht="17.25" spans="1:16">
      <c r="A6" s="18" t="s">
        <v>11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89"/>
      <c r="O6" s="89"/>
      <c r="P6" s="89"/>
    </row>
    <row r="7" s="6" customFormat="1" ht="36" spans="1:16">
      <c r="A7" s="19"/>
      <c r="B7" s="20" t="s">
        <v>12</v>
      </c>
      <c r="C7" s="21"/>
      <c r="D7" s="22"/>
      <c r="E7" s="20" t="s">
        <v>13</v>
      </c>
      <c r="F7" s="21"/>
      <c r="G7" s="21"/>
      <c r="H7" s="21"/>
      <c r="I7" s="21"/>
      <c r="J7" s="22"/>
      <c r="K7" s="90" t="s">
        <v>14</v>
      </c>
      <c r="L7" s="90" t="s">
        <v>15</v>
      </c>
      <c r="M7" s="91" t="s">
        <v>16</v>
      </c>
      <c r="N7" s="92"/>
      <c r="O7" s="92"/>
      <c r="P7" s="92"/>
    </row>
    <row r="8" s="3" customFormat="1" ht="15" customHeight="1" spans="1:16">
      <c r="A8" s="23"/>
      <c r="B8" s="23"/>
      <c r="C8" s="23"/>
      <c r="D8" s="23"/>
      <c r="E8" s="24"/>
      <c r="F8" s="25"/>
      <c r="G8" s="25"/>
      <c r="H8" s="25"/>
      <c r="I8" s="25"/>
      <c r="J8" s="25"/>
      <c r="K8" s="93"/>
      <c r="L8" s="93"/>
      <c r="M8" s="94">
        <f>K8*L8*100</f>
        <v>0</v>
      </c>
      <c r="N8" s="87"/>
      <c r="O8" s="87"/>
      <c r="P8" s="87"/>
    </row>
    <row r="9" s="3" customFormat="1" ht="15" customHeight="1" spans="1:16">
      <c r="A9" s="23"/>
      <c r="B9" s="23"/>
      <c r="C9" s="23"/>
      <c r="D9" s="23"/>
      <c r="E9" s="24"/>
      <c r="F9" s="24"/>
      <c r="G9" s="24"/>
      <c r="H9" s="24"/>
      <c r="I9" s="24"/>
      <c r="J9" s="24"/>
      <c r="K9" s="93"/>
      <c r="L9" s="93"/>
      <c r="M9" s="94"/>
      <c r="N9" s="87"/>
      <c r="O9" s="87"/>
      <c r="P9" s="87"/>
    </row>
    <row r="10" s="3" customFormat="1" ht="15" customHeight="1" spans="1:16">
      <c r="A10" s="23"/>
      <c r="B10" s="26"/>
      <c r="C10" s="27"/>
      <c r="D10" s="28"/>
      <c r="E10" s="29"/>
      <c r="F10" s="30"/>
      <c r="G10" s="30"/>
      <c r="H10" s="30"/>
      <c r="I10" s="30"/>
      <c r="J10" s="95"/>
      <c r="K10" s="96"/>
      <c r="L10" s="96"/>
      <c r="M10" s="97">
        <v>0</v>
      </c>
      <c r="N10" s="87"/>
      <c r="O10" s="87"/>
      <c r="P10" s="87"/>
    </row>
    <row r="11" s="3" customFormat="1" ht="15" customHeight="1" spans="1:16">
      <c r="A11" s="23"/>
      <c r="B11" s="31"/>
      <c r="C11" s="32"/>
      <c r="D11" s="33"/>
      <c r="E11" s="29"/>
      <c r="F11" s="30"/>
      <c r="G11" s="30"/>
      <c r="H11" s="30"/>
      <c r="I11" s="30"/>
      <c r="J11" s="95"/>
      <c r="K11" s="98"/>
      <c r="L11" s="98"/>
      <c r="M11" s="99"/>
      <c r="N11" s="87"/>
      <c r="O11" s="87"/>
      <c r="P11" s="87"/>
    </row>
    <row r="12" s="3" customFormat="1" ht="15" customHeight="1" spans="1:16">
      <c r="A12" s="23"/>
      <c r="B12" s="23"/>
      <c r="C12" s="14"/>
      <c r="D12" s="14"/>
      <c r="E12" s="24"/>
      <c r="F12" s="24"/>
      <c r="G12" s="24"/>
      <c r="H12" s="24"/>
      <c r="I12" s="24"/>
      <c r="J12" s="24"/>
      <c r="K12" s="96"/>
      <c r="L12" s="96"/>
      <c r="M12" s="97">
        <v>0</v>
      </c>
      <c r="N12" s="87"/>
      <c r="O12" s="87"/>
      <c r="P12" s="87"/>
    </row>
    <row r="13" s="3" customFormat="1" ht="15" customHeight="1" spans="1:16">
      <c r="A13" s="23"/>
      <c r="B13" s="14"/>
      <c r="C13" s="14"/>
      <c r="D13" s="14"/>
      <c r="E13" s="24"/>
      <c r="F13" s="25"/>
      <c r="G13" s="25"/>
      <c r="H13" s="25"/>
      <c r="I13" s="25"/>
      <c r="J13" s="25"/>
      <c r="K13" s="98"/>
      <c r="L13" s="98"/>
      <c r="M13" s="99"/>
      <c r="N13" s="87"/>
      <c r="O13" s="87"/>
      <c r="P13" s="87"/>
    </row>
    <row r="14" s="3" customFormat="1" ht="15" customHeight="1" spans="1:16">
      <c r="A14" s="23"/>
      <c r="B14" s="23"/>
      <c r="C14" s="14"/>
      <c r="D14" s="14"/>
      <c r="E14" s="24"/>
      <c r="F14" s="25"/>
      <c r="G14" s="25"/>
      <c r="H14" s="25"/>
      <c r="I14" s="25"/>
      <c r="J14" s="25"/>
      <c r="K14" s="96"/>
      <c r="L14" s="96"/>
      <c r="M14" s="97">
        <f>K14*L14*100</f>
        <v>0</v>
      </c>
      <c r="N14" s="87"/>
      <c r="O14" s="87"/>
      <c r="P14" s="87"/>
    </row>
    <row r="15" s="3" customFormat="1" ht="15" customHeight="1" spans="1:16">
      <c r="A15" s="23"/>
      <c r="B15" s="23"/>
      <c r="C15" s="14"/>
      <c r="D15" s="14"/>
      <c r="E15" s="29"/>
      <c r="F15" s="30"/>
      <c r="G15" s="30"/>
      <c r="H15" s="30"/>
      <c r="I15" s="30"/>
      <c r="J15" s="95"/>
      <c r="K15" s="100"/>
      <c r="L15" s="100"/>
      <c r="M15" s="101"/>
      <c r="N15" s="87"/>
      <c r="O15" s="87"/>
      <c r="P15" s="87"/>
    </row>
    <row r="16" s="3" customFormat="1" ht="15" customHeight="1" spans="1:16">
      <c r="A16" s="23"/>
      <c r="B16" s="23"/>
      <c r="C16" s="14"/>
      <c r="D16" s="14"/>
      <c r="E16" s="29"/>
      <c r="F16" s="30"/>
      <c r="G16" s="30"/>
      <c r="H16" s="30"/>
      <c r="I16" s="30"/>
      <c r="J16" s="95"/>
      <c r="K16" s="98"/>
      <c r="L16" s="98"/>
      <c r="M16" s="99"/>
      <c r="N16" s="87"/>
      <c r="O16" s="87"/>
      <c r="P16" s="87"/>
    </row>
    <row r="17" s="3" customFormat="1" ht="15" customHeight="1" spans="1:16">
      <c r="A17" s="23"/>
      <c r="B17" s="26"/>
      <c r="C17" s="27"/>
      <c r="D17" s="28"/>
      <c r="E17" s="29"/>
      <c r="F17" s="30"/>
      <c r="G17" s="30"/>
      <c r="H17" s="30"/>
      <c r="I17" s="30"/>
      <c r="J17" s="95"/>
      <c r="K17" s="96"/>
      <c r="L17" s="96"/>
      <c r="M17" s="97">
        <v>0</v>
      </c>
      <c r="N17" s="87"/>
      <c r="O17" s="87"/>
      <c r="P17" s="87"/>
    </row>
    <row r="18" s="3" customFormat="1" ht="15" customHeight="1" spans="1:16">
      <c r="A18" s="23"/>
      <c r="B18" s="31"/>
      <c r="C18" s="32"/>
      <c r="D18" s="33"/>
      <c r="E18" s="34"/>
      <c r="F18" s="35"/>
      <c r="G18" s="35"/>
      <c r="H18" s="35"/>
      <c r="I18" s="35"/>
      <c r="J18" s="102"/>
      <c r="K18" s="100"/>
      <c r="L18" s="98"/>
      <c r="M18" s="101"/>
      <c r="N18" s="87"/>
      <c r="O18" s="87"/>
      <c r="P18" s="87"/>
    </row>
    <row r="19" s="4" customFormat="1" ht="17.25" spans="1:16">
      <c r="A19" s="36" t="s">
        <v>17</v>
      </c>
      <c r="B19" s="37"/>
      <c r="C19" s="37"/>
      <c r="D19" s="37"/>
      <c r="E19" s="37"/>
      <c r="F19" s="37"/>
      <c r="G19" s="37"/>
      <c r="H19" s="37"/>
      <c r="I19" s="37"/>
      <c r="J19" s="37"/>
      <c r="K19" s="103">
        <f>SUM(K8:K18)</f>
        <v>0</v>
      </c>
      <c r="L19" s="104"/>
      <c r="M19" s="105">
        <f>SUM(M8:M18)</f>
        <v>0</v>
      </c>
      <c r="N19" s="88"/>
      <c r="O19" s="88"/>
      <c r="P19" s="88"/>
    </row>
    <row r="20" s="5" customFormat="1" ht="17.25" spans="1:16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06"/>
      <c r="M20" s="106"/>
      <c r="N20" s="89"/>
      <c r="O20" s="89"/>
      <c r="P20" s="89"/>
    </row>
    <row r="21" s="4" customFormat="1" ht="18" spans="1:16">
      <c r="A21" s="39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07"/>
      <c r="N21" s="88"/>
      <c r="O21" s="88"/>
      <c r="P21" s="88"/>
    </row>
    <row r="22" s="4" customFormat="1" ht="17.25" spans="1:16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108"/>
      <c r="M22" s="109"/>
      <c r="N22" s="88"/>
      <c r="O22" s="88"/>
      <c r="P22" s="88"/>
    </row>
    <row r="23" s="4" customFormat="1" ht="22.5" spans="1:16">
      <c r="A23" s="43" t="s">
        <v>20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10"/>
      <c r="N23" s="88"/>
      <c r="O23" s="88"/>
      <c r="P23" s="88"/>
    </row>
    <row r="24" s="7" customFormat="1" ht="15" spans="1:16">
      <c r="A24" s="45" t="s">
        <v>21</v>
      </c>
      <c r="B24" s="46"/>
      <c r="C24" s="46"/>
      <c r="D24" s="47" t="s">
        <v>22</v>
      </c>
      <c r="E24" s="48"/>
      <c r="F24" s="48"/>
      <c r="G24" s="48"/>
      <c r="H24" s="48"/>
      <c r="I24" s="48"/>
      <c r="J24" s="111"/>
      <c r="K24" s="112" t="s">
        <v>23</v>
      </c>
      <c r="L24" s="112" t="s">
        <v>24</v>
      </c>
      <c r="M24" s="113" t="s">
        <v>16</v>
      </c>
      <c r="N24" s="114"/>
      <c r="O24" s="114"/>
      <c r="P24" s="114"/>
    </row>
    <row r="25" s="4" customFormat="1" ht="19" customHeight="1" spans="1:16">
      <c r="A25" s="49" t="s">
        <v>25</v>
      </c>
      <c r="B25" s="50"/>
      <c r="C25" s="51"/>
      <c r="D25" s="52" t="s">
        <v>26</v>
      </c>
      <c r="E25" s="50"/>
      <c r="F25" s="50"/>
      <c r="G25" s="50"/>
      <c r="H25" s="50"/>
      <c r="I25" s="50"/>
      <c r="J25" s="51"/>
      <c r="K25" s="115">
        <v>0.1</v>
      </c>
      <c r="L25" s="116"/>
      <c r="M25" s="117">
        <f>K25*L25*100/5</f>
        <v>0</v>
      </c>
      <c r="N25" s="88"/>
      <c r="O25" s="88"/>
      <c r="P25" s="88"/>
    </row>
    <row r="26" s="4" customFormat="1" ht="19" customHeight="1" spans="1:16">
      <c r="A26" s="49" t="s">
        <v>27</v>
      </c>
      <c r="B26" s="50"/>
      <c r="C26" s="51"/>
      <c r="D26" s="52" t="s">
        <v>28</v>
      </c>
      <c r="E26" s="50"/>
      <c r="F26" s="50"/>
      <c r="G26" s="50"/>
      <c r="H26" s="50"/>
      <c r="I26" s="50"/>
      <c r="J26" s="51"/>
      <c r="K26" s="115">
        <v>0.1</v>
      </c>
      <c r="L26" s="116"/>
      <c r="M26" s="117">
        <f t="shared" ref="M26:M34" si="0">K26*L26*100/5</f>
        <v>0</v>
      </c>
      <c r="N26" s="88"/>
      <c r="O26" s="88"/>
      <c r="P26" s="88"/>
    </row>
    <row r="27" s="4" customFormat="1" ht="19" customHeight="1" spans="1:16">
      <c r="A27" s="49" t="s">
        <v>29</v>
      </c>
      <c r="B27" s="50"/>
      <c r="C27" s="51"/>
      <c r="D27" s="52" t="s">
        <v>30</v>
      </c>
      <c r="E27" s="50"/>
      <c r="F27" s="50"/>
      <c r="G27" s="50"/>
      <c r="H27" s="50"/>
      <c r="I27" s="50"/>
      <c r="J27" s="51"/>
      <c r="K27" s="115">
        <v>0.1</v>
      </c>
      <c r="L27" s="116"/>
      <c r="M27" s="117">
        <f t="shared" si="0"/>
        <v>0</v>
      </c>
      <c r="N27" s="88"/>
      <c r="O27" s="88"/>
      <c r="P27" s="88"/>
    </row>
    <row r="28" s="4" customFormat="1" ht="19" customHeight="1" spans="1:16">
      <c r="A28" s="49" t="s">
        <v>31</v>
      </c>
      <c r="B28" s="50"/>
      <c r="C28" s="51"/>
      <c r="D28" s="52" t="s">
        <v>32</v>
      </c>
      <c r="E28" s="50"/>
      <c r="F28" s="50"/>
      <c r="G28" s="50"/>
      <c r="H28" s="50"/>
      <c r="I28" s="50"/>
      <c r="J28" s="51"/>
      <c r="K28" s="115">
        <v>0.1</v>
      </c>
      <c r="L28" s="116"/>
      <c r="M28" s="117">
        <f t="shared" si="0"/>
        <v>0</v>
      </c>
      <c r="N28" s="88"/>
      <c r="O28" s="88"/>
      <c r="P28" s="88"/>
    </row>
    <row r="29" s="4" customFormat="1" ht="19" customHeight="1" spans="1:16">
      <c r="A29" s="49" t="s">
        <v>33</v>
      </c>
      <c r="B29" s="50"/>
      <c r="C29" s="51"/>
      <c r="D29" s="52" t="s">
        <v>34</v>
      </c>
      <c r="E29" s="50"/>
      <c r="F29" s="50"/>
      <c r="G29" s="50"/>
      <c r="H29" s="50"/>
      <c r="I29" s="50"/>
      <c r="J29" s="51"/>
      <c r="K29" s="115">
        <v>0.1</v>
      </c>
      <c r="L29" s="116"/>
      <c r="M29" s="117">
        <f t="shared" si="0"/>
        <v>0</v>
      </c>
      <c r="N29" s="88"/>
      <c r="O29" s="88"/>
      <c r="P29" s="88"/>
    </row>
    <row r="30" s="4" customFormat="1" ht="19" customHeight="1" spans="1:16">
      <c r="A30" s="49" t="s">
        <v>35</v>
      </c>
      <c r="B30" s="50"/>
      <c r="C30" s="50"/>
      <c r="D30" s="50" t="s">
        <v>36</v>
      </c>
      <c r="E30" s="50"/>
      <c r="F30" s="50"/>
      <c r="G30" s="50"/>
      <c r="H30" s="50"/>
      <c r="I30" s="50"/>
      <c r="J30" s="51"/>
      <c r="K30" s="115">
        <v>0.1</v>
      </c>
      <c r="L30" s="116"/>
      <c r="M30" s="117">
        <f t="shared" si="0"/>
        <v>0</v>
      </c>
      <c r="N30" s="88"/>
      <c r="O30" s="88"/>
      <c r="P30" s="88"/>
    </row>
    <row r="31" s="4" customFormat="1" ht="19" customHeight="1" spans="1:16">
      <c r="A31" s="49" t="s">
        <v>37</v>
      </c>
      <c r="B31" s="50"/>
      <c r="C31" s="51"/>
      <c r="D31" s="52" t="s">
        <v>38</v>
      </c>
      <c r="E31" s="50"/>
      <c r="F31" s="50"/>
      <c r="G31" s="50"/>
      <c r="H31" s="50"/>
      <c r="I31" s="50"/>
      <c r="J31" s="51"/>
      <c r="K31" s="115">
        <v>0.1</v>
      </c>
      <c r="L31" s="116"/>
      <c r="M31" s="117">
        <f t="shared" si="0"/>
        <v>0</v>
      </c>
      <c r="N31" s="88"/>
      <c r="O31" s="88"/>
      <c r="P31" s="88"/>
    </row>
    <row r="32" s="4" customFormat="1" ht="19" customHeight="1" spans="1:16">
      <c r="A32" s="49" t="s">
        <v>39</v>
      </c>
      <c r="B32" s="50"/>
      <c r="C32" s="51"/>
      <c r="D32" s="52" t="s">
        <v>40</v>
      </c>
      <c r="E32" s="50"/>
      <c r="F32" s="50"/>
      <c r="G32" s="50"/>
      <c r="H32" s="50"/>
      <c r="I32" s="50"/>
      <c r="J32" s="51"/>
      <c r="K32" s="115">
        <v>0.1</v>
      </c>
      <c r="L32" s="116"/>
      <c r="M32" s="117">
        <f t="shared" si="0"/>
        <v>0</v>
      </c>
      <c r="N32" s="88"/>
      <c r="O32" s="88"/>
      <c r="P32" s="88"/>
    </row>
    <row r="33" s="4" customFormat="1" ht="19" customHeight="1" spans="1:16">
      <c r="A33" s="49" t="s">
        <v>41</v>
      </c>
      <c r="B33" s="50"/>
      <c r="C33" s="51"/>
      <c r="D33" s="52" t="s">
        <v>42</v>
      </c>
      <c r="E33" s="50"/>
      <c r="F33" s="50"/>
      <c r="G33" s="50"/>
      <c r="H33" s="50"/>
      <c r="I33" s="50"/>
      <c r="J33" s="51"/>
      <c r="K33" s="115">
        <v>0.1</v>
      </c>
      <c r="L33" s="116"/>
      <c r="M33" s="117">
        <f t="shared" si="0"/>
        <v>0</v>
      </c>
      <c r="N33" s="88"/>
      <c r="O33" s="88"/>
      <c r="P33" s="88"/>
    </row>
    <row r="34" s="4" customFormat="1" ht="19" customHeight="1" spans="1:16">
      <c r="A34" s="49" t="s">
        <v>43</v>
      </c>
      <c r="B34" s="50"/>
      <c r="C34" s="51"/>
      <c r="D34" s="52" t="s">
        <v>44</v>
      </c>
      <c r="E34" s="50"/>
      <c r="F34" s="50"/>
      <c r="G34" s="50"/>
      <c r="H34" s="50"/>
      <c r="I34" s="50"/>
      <c r="J34" s="51"/>
      <c r="K34" s="115">
        <v>0.1</v>
      </c>
      <c r="L34" s="116"/>
      <c r="M34" s="117">
        <f t="shared" si="0"/>
        <v>0</v>
      </c>
      <c r="N34" s="88"/>
      <c r="O34" s="88"/>
      <c r="P34" s="88"/>
    </row>
    <row r="35" s="4" customFormat="1" ht="17.25" spans="1:16">
      <c r="A35" s="53" t="s">
        <v>17</v>
      </c>
      <c r="B35" s="54"/>
      <c r="C35" s="54"/>
      <c r="D35" s="54"/>
      <c r="E35" s="54"/>
      <c r="F35" s="54"/>
      <c r="G35" s="54"/>
      <c r="H35" s="54"/>
      <c r="I35" s="54"/>
      <c r="J35" s="118"/>
      <c r="K35" s="119">
        <f>SUM(K25:K34)</f>
        <v>1</v>
      </c>
      <c r="L35" s="120"/>
      <c r="M35" s="121">
        <f>SUM(M25:M34)</f>
        <v>0</v>
      </c>
      <c r="N35" s="88"/>
      <c r="O35" s="88"/>
      <c r="P35" s="88"/>
    </row>
    <row r="36" s="4" customFormat="1" ht="18" spans="1:16">
      <c r="A36" s="55" t="s">
        <v>45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122"/>
      <c r="N36" s="88"/>
      <c r="O36" s="88"/>
      <c r="P36" s="88"/>
    </row>
    <row r="37" s="4" customFormat="1" ht="17.25" spans="1:16">
      <c r="A37" s="41" t="s">
        <v>19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108"/>
      <c r="M37" s="109"/>
      <c r="N37" s="88"/>
      <c r="O37" s="88"/>
      <c r="P37" s="88"/>
    </row>
    <row r="38" s="2" customFormat="1" ht="22.5" spans="1:16">
      <c r="A38" s="57" t="s">
        <v>46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123"/>
      <c r="N38" s="83"/>
      <c r="O38" s="83"/>
      <c r="P38" s="83"/>
    </row>
    <row r="39" s="7" customFormat="1" ht="15" spans="1:16">
      <c r="A39" s="45" t="s">
        <v>21</v>
      </c>
      <c r="B39" s="46"/>
      <c r="C39" s="46"/>
      <c r="D39" s="59" t="s">
        <v>22</v>
      </c>
      <c r="E39" s="60"/>
      <c r="F39" s="60"/>
      <c r="G39" s="60"/>
      <c r="H39" s="60"/>
      <c r="I39" s="60"/>
      <c r="J39" s="124"/>
      <c r="K39" s="112" t="s">
        <v>23</v>
      </c>
      <c r="L39" s="112" t="s">
        <v>24</v>
      </c>
      <c r="M39" s="113" t="s">
        <v>16</v>
      </c>
      <c r="N39" s="114"/>
      <c r="O39" s="114"/>
      <c r="P39" s="114"/>
    </row>
    <row r="40" s="4" customFormat="1" ht="20" customHeight="1" spans="1:16">
      <c r="A40" s="49" t="s">
        <v>47</v>
      </c>
      <c r="B40" s="50"/>
      <c r="C40" s="51"/>
      <c r="D40" s="52" t="s">
        <v>48</v>
      </c>
      <c r="E40" s="50"/>
      <c r="F40" s="50"/>
      <c r="G40" s="50"/>
      <c r="H40" s="50"/>
      <c r="I40" s="50"/>
      <c r="J40" s="51"/>
      <c r="K40" s="115">
        <v>0.15</v>
      </c>
      <c r="L40" s="116"/>
      <c r="M40" s="117">
        <f t="shared" ref="M40:M44" si="1">K40*L40*100/5</f>
        <v>0</v>
      </c>
      <c r="N40" s="88"/>
      <c r="O40" s="88"/>
      <c r="P40" s="88"/>
    </row>
    <row r="41" s="4" customFormat="1" ht="20" customHeight="1" spans="1:16">
      <c r="A41" s="49" t="s">
        <v>49</v>
      </c>
      <c r="B41" s="50"/>
      <c r="C41" s="51"/>
      <c r="D41" s="52" t="s">
        <v>50</v>
      </c>
      <c r="E41" s="50"/>
      <c r="F41" s="50"/>
      <c r="G41" s="50"/>
      <c r="H41" s="50"/>
      <c r="I41" s="50"/>
      <c r="J41" s="51"/>
      <c r="K41" s="115">
        <v>0.3</v>
      </c>
      <c r="L41" s="116"/>
      <c r="M41" s="117">
        <f t="shared" si="1"/>
        <v>0</v>
      </c>
      <c r="N41" s="88"/>
      <c r="O41" s="88"/>
      <c r="P41" s="88"/>
    </row>
    <row r="42" s="4" customFormat="1" ht="20" customHeight="1" spans="1:16">
      <c r="A42" s="49" t="s">
        <v>51</v>
      </c>
      <c r="B42" s="50"/>
      <c r="C42" s="51"/>
      <c r="D42" s="52" t="s">
        <v>52</v>
      </c>
      <c r="E42" s="50"/>
      <c r="F42" s="50"/>
      <c r="G42" s="50"/>
      <c r="H42" s="50"/>
      <c r="I42" s="50"/>
      <c r="J42" s="51"/>
      <c r="K42" s="115">
        <v>0.2</v>
      </c>
      <c r="L42" s="116"/>
      <c r="M42" s="117">
        <f t="shared" si="1"/>
        <v>0</v>
      </c>
      <c r="N42" s="88"/>
      <c r="O42" s="88"/>
      <c r="P42" s="88"/>
    </row>
    <row r="43" s="4" customFormat="1" ht="20" customHeight="1" spans="1:16">
      <c r="A43" s="49" t="s">
        <v>53</v>
      </c>
      <c r="B43" s="50"/>
      <c r="C43" s="51"/>
      <c r="D43" s="52" t="s">
        <v>54</v>
      </c>
      <c r="E43" s="50"/>
      <c r="F43" s="50"/>
      <c r="G43" s="50"/>
      <c r="H43" s="50"/>
      <c r="I43" s="50"/>
      <c r="J43" s="51"/>
      <c r="K43" s="115">
        <v>0.2</v>
      </c>
      <c r="L43" s="116"/>
      <c r="M43" s="117">
        <f t="shared" si="1"/>
        <v>0</v>
      </c>
      <c r="N43" s="88"/>
      <c r="O43" s="88"/>
      <c r="P43" s="88"/>
    </row>
    <row r="44" s="4" customFormat="1" ht="20" customHeight="1" spans="1:16">
      <c r="A44" s="49" t="s">
        <v>55</v>
      </c>
      <c r="B44" s="50"/>
      <c r="C44" s="51"/>
      <c r="D44" s="52" t="s">
        <v>56</v>
      </c>
      <c r="E44" s="50"/>
      <c r="F44" s="50"/>
      <c r="G44" s="50"/>
      <c r="H44" s="50"/>
      <c r="I44" s="50"/>
      <c r="J44" s="51"/>
      <c r="K44" s="115">
        <v>0.15</v>
      </c>
      <c r="L44" s="116"/>
      <c r="M44" s="117">
        <f t="shared" si="1"/>
        <v>0</v>
      </c>
      <c r="N44" s="88"/>
      <c r="O44" s="88"/>
      <c r="P44" s="88"/>
    </row>
    <row r="45" s="4" customFormat="1" ht="17.25" spans="1:16">
      <c r="A45" s="53" t="s">
        <v>17</v>
      </c>
      <c r="B45" s="54"/>
      <c r="C45" s="54"/>
      <c r="D45" s="54"/>
      <c r="E45" s="54"/>
      <c r="F45" s="54"/>
      <c r="G45" s="54"/>
      <c r="H45" s="54"/>
      <c r="I45" s="54"/>
      <c r="J45" s="118"/>
      <c r="K45" s="119">
        <f>SUM(K40:K44)</f>
        <v>1</v>
      </c>
      <c r="L45" s="120"/>
      <c r="M45" s="121">
        <f>SUM(M40:M44)</f>
        <v>0</v>
      </c>
      <c r="N45" s="88"/>
      <c r="O45" s="88"/>
      <c r="P45" s="88"/>
    </row>
    <row r="46" s="4" customFormat="1" ht="18" spans="1:16">
      <c r="A46" s="61" t="s">
        <v>57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88"/>
      <c r="O46" s="88"/>
      <c r="P46" s="88"/>
    </row>
    <row r="47" s="4" customFormat="1" ht="20" customHeight="1" spans="1:16">
      <c r="A47" s="62" t="s">
        <v>58</v>
      </c>
      <c r="B47" s="63" t="s">
        <v>59</v>
      </c>
      <c r="C47" s="63"/>
      <c r="D47" s="63"/>
      <c r="E47" s="63"/>
      <c r="F47" s="63"/>
      <c r="G47" s="64" t="s">
        <v>60</v>
      </c>
      <c r="H47" s="64"/>
      <c r="I47" s="125" t="s">
        <v>61</v>
      </c>
      <c r="J47" s="125" t="s">
        <v>62</v>
      </c>
      <c r="K47" s="125" t="s">
        <v>63</v>
      </c>
      <c r="L47" s="125" t="s">
        <v>64</v>
      </c>
      <c r="M47" s="125" t="s">
        <v>65</v>
      </c>
      <c r="N47" s="88"/>
      <c r="O47" s="88"/>
      <c r="P47" s="88"/>
    </row>
    <row r="48" s="4" customFormat="1" ht="20" customHeight="1" spans="1:16">
      <c r="A48" s="65"/>
      <c r="B48" s="63" t="s">
        <v>66</v>
      </c>
      <c r="C48" s="63"/>
      <c r="D48" s="63"/>
      <c r="E48" s="63"/>
      <c r="F48" s="63"/>
      <c r="G48" s="64">
        <f>M19</f>
        <v>0</v>
      </c>
      <c r="H48" s="64"/>
      <c r="I48" s="64">
        <f>M35</f>
        <v>0</v>
      </c>
      <c r="J48" s="64">
        <f>M45</f>
        <v>0</v>
      </c>
      <c r="K48" s="125"/>
      <c r="L48" s="125">
        <f>G48*0.7+I48*0.3</f>
        <v>0</v>
      </c>
      <c r="M48" s="125">
        <f>G48*0.7+I48*0.1+J48*0.2</f>
        <v>0</v>
      </c>
      <c r="N48" s="88"/>
      <c r="O48" s="88"/>
      <c r="P48" s="88"/>
    </row>
    <row r="49" s="4" customFormat="1" ht="18" spans="1:16">
      <c r="A49" s="66" t="s">
        <v>67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126"/>
      <c r="N49" s="88"/>
      <c r="O49" s="88"/>
      <c r="P49" s="88"/>
    </row>
    <row r="50" s="4" customFormat="1" ht="18" spans="1:16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88"/>
      <c r="O50" s="88"/>
      <c r="P50" s="88"/>
    </row>
    <row r="51" s="4" customFormat="1" ht="18" spans="1:16">
      <c r="A51" s="69" t="s">
        <v>68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127"/>
      <c r="N51" s="128"/>
      <c r="O51" s="88"/>
      <c r="P51" s="88"/>
    </row>
    <row r="52" s="4" customFormat="1" ht="18" spans="1:16">
      <c r="A52" s="11" t="s">
        <v>69</v>
      </c>
      <c r="B52" s="11"/>
      <c r="C52" s="11"/>
      <c r="D52" s="11"/>
      <c r="E52" s="11"/>
      <c r="F52" s="11"/>
      <c r="G52" s="11"/>
      <c r="H52" s="11"/>
      <c r="I52" s="11"/>
      <c r="J52" s="11" t="s">
        <v>70</v>
      </c>
      <c r="K52" s="11"/>
      <c r="L52" s="11" t="s">
        <v>71</v>
      </c>
      <c r="M52" s="11"/>
      <c r="N52" s="88"/>
      <c r="O52" s="88"/>
      <c r="P52" s="88"/>
    </row>
    <row r="53" s="4" customFormat="1" ht="25.5" customHeight="1" spans="1:16">
      <c r="A53" s="71"/>
      <c r="B53" s="71"/>
      <c r="C53" s="71"/>
      <c r="D53" s="71"/>
      <c r="E53" s="71"/>
      <c r="F53" s="71"/>
      <c r="G53" s="71"/>
      <c r="H53" s="71"/>
      <c r="I53" s="71"/>
      <c r="J53" s="14"/>
      <c r="K53" s="14"/>
      <c r="L53" s="14"/>
      <c r="M53" s="14"/>
      <c r="N53" s="88"/>
      <c r="O53" s="88"/>
      <c r="P53" s="88"/>
    </row>
    <row r="54" s="4" customFormat="1" ht="25.5" customHeight="1" spans="1:16">
      <c r="A54" s="71"/>
      <c r="B54" s="71"/>
      <c r="C54" s="71"/>
      <c r="D54" s="71"/>
      <c r="E54" s="71"/>
      <c r="F54" s="71"/>
      <c r="G54" s="71"/>
      <c r="H54" s="71"/>
      <c r="I54" s="71"/>
      <c r="J54" s="14"/>
      <c r="K54" s="14"/>
      <c r="L54" s="14"/>
      <c r="M54" s="14"/>
      <c r="N54" s="88"/>
      <c r="O54" s="88"/>
      <c r="P54" s="88"/>
    </row>
    <row r="55" s="4" customFormat="1" ht="25.5" customHeight="1" spans="1:16">
      <c r="A55" s="71"/>
      <c r="B55" s="71"/>
      <c r="C55" s="71"/>
      <c r="D55" s="71"/>
      <c r="E55" s="71"/>
      <c r="F55" s="71"/>
      <c r="G55" s="71"/>
      <c r="H55" s="71"/>
      <c r="I55" s="71"/>
      <c r="J55" s="14"/>
      <c r="K55" s="14"/>
      <c r="L55" s="14"/>
      <c r="M55" s="14"/>
      <c r="N55" s="88"/>
      <c r="O55" s="88"/>
      <c r="P55" s="88"/>
    </row>
    <row r="56" s="1" customFormat="1" ht="16.5" spans="1:16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80"/>
      <c r="O56" s="80"/>
      <c r="P56" s="80"/>
    </row>
    <row r="57" s="1" customFormat="1" ht="17.25" spans="1:16">
      <c r="A57" s="73" t="s">
        <v>72</v>
      </c>
      <c r="B57" s="73"/>
      <c r="C57" s="73"/>
      <c r="D57" s="73"/>
      <c r="E57" s="73" t="s">
        <v>73</v>
      </c>
      <c r="F57" s="73"/>
      <c r="G57" s="73"/>
      <c r="H57" s="73"/>
      <c r="I57" s="73"/>
      <c r="J57" s="73" t="s">
        <v>74</v>
      </c>
      <c r="K57" s="73"/>
      <c r="L57" s="73"/>
      <c r="M57" s="73"/>
      <c r="N57" s="80"/>
      <c r="O57" s="80"/>
      <c r="P57" s="80"/>
    </row>
    <row r="58" s="1" customFormat="1" ht="16.5" spans="1:16">
      <c r="A58" s="74"/>
      <c r="B58" s="75"/>
      <c r="C58" s="75"/>
      <c r="D58" s="75"/>
      <c r="E58" s="76"/>
      <c r="F58" s="76"/>
      <c r="G58" s="76"/>
      <c r="H58" s="76"/>
      <c r="I58" s="76"/>
      <c r="J58" s="76"/>
      <c r="K58" s="76"/>
      <c r="L58" s="76"/>
      <c r="M58" s="76"/>
      <c r="N58" s="80"/>
      <c r="O58" s="80"/>
      <c r="P58" s="80"/>
    </row>
    <row r="59" s="1" customFormat="1" ht="15" spans="1:16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80"/>
      <c r="O59" s="80"/>
      <c r="P59" s="80"/>
    </row>
    <row r="60" s="1" customFormat="1" ht="15" spans="1:16">
      <c r="A60" s="77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0"/>
      <c r="O60" s="80"/>
      <c r="P60" s="80"/>
    </row>
    <row r="61" s="1" customFormat="1" ht="15" spans="1:16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</row>
    <row r="62" s="1" customFormat="1" ht="15" spans="1:16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="1" customFormat="1" ht="15" spans="1:16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="1" customFormat="1" ht="15" spans="1:16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="1" customFormat="1" ht="15" spans="1:16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="1" customFormat="1" ht="15" spans="1:16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="1" customFormat="1" ht="15" spans="1:16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="1" customFormat="1" ht="15" spans="1:16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="1" customFormat="1" ht="15" spans="1:16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="1" customFormat="1" ht="15" spans="1:16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="1" customFormat="1" ht="15" spans="1:16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="1" customFormat="1" ht="15" spans="1:16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="1" customFormat="1" ht="15" spans="1:16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="1" customFormat="1" ht="15" spans="1:16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="1" customFormat="1" ht="15" spans="1:16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="1" customFormat="1" ht="15" spans="1:16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="1" customFormat="1" ht="15" spans="1:16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</row>
    <row r="78" s="1" customFormat="1" ht="15" spans="1:16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</row>
    <row r="79" s="1" customFormat="1" ht="15" spans="1:16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</row>
    <row r="80" s="1" customFormat="1" ht="15" spans="1:16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="1" customFormat="1" ht="15" spans="1:16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</row>
    <row r="82" s="1" customFormat="1" ht="15" spans="1:16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="1" customFormat="1" ht="15" spans="1:16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="1" customFormat="1" ht="15" spans="1:16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="1" customFormat="1" ht="15" spans="1:16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="1" customFormat="1" ht="15" spans="1:16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="1" customFormat="1" ht="15" spans="1:16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="1" customFormat="1" ht="15" spans="1:16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="1" customFormat="1" ht="15" spans="1:16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="1" customFormat="1" ht="15" spans="1:16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="1" customFormat="1" ht="15" spans="1:16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="1" customFormat="1" ht="15" spans="1:16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="1" customFormat="1" ht="15" spans="1:16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</row>
    <row r="94" s="1" customFormat="1" ht="15" spans="1:16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</row>
    <row r="95" ht="15" spans="1:13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ht="15" spans="1:13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ht="15" spans="1:13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ht="15" spans="1:13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ht="15" spans="1:13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ht="15" spans="1:13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</sheetData>
  <mergeCells count="113">
    <mergeCell ref="A1:M1"/>
    <mergeCell ref="A3:B3"/>
    <mergeCell ref="C3:D3"/>
    <mergeCell ref="E3:F3"/>
    <mergeCell ref="G3:I3"/>
    <mergeCell ref="A4:B4"/>
    <mergeCell ref="C4:D4"/>
    <mergeCell ref="E4:F4"/>
    <mergeCell ref="G4:I4"/>
    <mergeCell ref="A5:M5"/>
    <mergeCell ref="A6:M6"/>
    <mergeCell ref="B7:D7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A19:J19"/>
    <mergeCell ref="A21:M21"/>
    <mergeCell ref="A22:M22"/>
    <mergeCell ref="A23:M23"/>
    <mergeCell ref="A24:C24"/>
    <mergeCell ref="D24:J24"/>
    <mergeCell ref="A25:C25"/>
    <mergeCell ref="D25:J25"/>
    <mergeCell ref="A26:C26"/>
    <mergeCell ref="D26:J26"/>
    <mergeCell ref="A27:C27"/>
    <mergeCell ref="D27:J27"/>
    <mergeCell ref="A28:C28"/>
    <mergeCell ref="D28:J28"/>
    <mergeCell ref="A30:C30"/>
    <mergeCell ref="D30:J30"/>
    <mergeCell ref="A31:C31"/>
    <mergeCell ref="D31:J31"/>
    <mergeCell ref="A32:C32"/>
    <mergeCell ref="D32:J32"/>
    <mergeCell ref="A33:C33"/>
    <mergeCell ref="D33:J33"/>
    <mergeCell ref="A34:C34"/>
    <mergeCell ref="D34:J34"/>
    <mergeCell ref="A35:J35"/>
    <mergeCell ref="A36:M36"/>
    <mergeCell ref="A37:M37"/>
    <mergeCell ref="A38:M38"/>
    <mergeCell ref="A39:C39"/>
    <mergeCell ref="D39:J39"/>
    <mergeCell ref="A40:C40"/>
    <mergeCell ref="D40:J40"/>
    <mergeCell ref="A41:C41"/>
    <mergeCell ref="D41:J41"/>
    <mergeCell ref="A42:C42"/>
    <mergeCell ref="D42:J42"/>
    <mergeCell ref="A43:C43"/>
    <mergeCell ref="D43:J43"/>
    <mergeCell ref="A44:C44"/>
    <mergeCell ref="D44:J44"/>
    <mergeCell ref="A45:J45"/>
    <mergeCell ref="A46:M46"/>
    <mergeCell ref="B47:F47"/>
    <mergeCell ref="B48:F48"/>
    <mergeCell ref="A49:M49"/>
    <mergeCell ref="A51:M51"/>
    <mergeCell ref="A52:I52"/>
    <mergeCell ref="J52:K52"/>
    <mergeCell ref="L52:M52"/>
    <mergeCell ref="A53:I53"/>
    <mergeCell ref="J53:K53"/>
    <mergeCell ref="L53:M53"/>
    <mergeCell ref="A54:I54"/>
    <mergeCell ref="J54:K54"/>
    <mergeCell ref="L54:M54"/>
    <mergeCell ref="A55:I55"/>
    <mergeCell ref="J55:K55"/>
    <mergeCell ref="L55:M55"/>
    <mergeCell ref="A56:M56"/>
    <mergeCell ref="A57:D57"/>
    <mergeCell ref="E57:H57"/>
    <mergeCell ref="J57:M57"/>
    <mergeCell ref="A58:D58"/>
    <mergeCell ref="E58:I58"/>
    <mergeCell ref="J58:M58"/>
    <mergeCell ref="A59:M59"/>
    <mergeCell ref="A60:M60"/>
    <mergeCell ref="A8:A18"/>
    <mergeCell ref="A47:A48"/>
    <mergeCell ref="K8:K9"/>
    <mergeCell ref="K10:K11"/>
    <mergeCell ref="K12:K13"/>
    <mergeCell ref="K14:K16"/>
    <mergeCell ref="K17:K18"/>
    <mergeCell ref="L8:L9"/>
    <mergeCell ref="L10:L11"/>
    <mergeCell ref="L12:L13"/>
    <mergeCell ref="L14:L16"/>
    <mergeCell ref="L17:L18"/>
    <mergeCell ref="M8:M9"/>
    <mergeCell ref="M10:M11"/>
    <mergeCell ref="M12:M13"/>
    <mergeCell ref="M14:M16"/>
    <mergeCell ref="M17:M18"/>
    <mergeCell ref="B10:D11"/>
    <mergeCell ref="B12:D13"/>
    <mergeCell ref="B8:D9"/>
    <mergeCell ref="B17:D18"/>
    <mergeCell ref="B14:D16"/>
  </mergeCells>
  <pageMargins left="0.699305555555556" right="0.699305555555556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向春英</dc:creator>
  <cp:lastModifiedBy>向春英</cp:lastModifiedBy>
  <dcterms:created xsi:type="dcterms:W3CDTF">2016-11-28T11:48:00Z</dcterms:created>
  <dcterms:modified xsi:type="dcterms:W3CDTF">2017-06-14T14:55:27Z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